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9720" windowHeight="7320" tabRatio="868" activeTab="9"/>
  </bookViews>
  <sheets>
    <sheet name="Бронза" sheetId="1" r:id="rId1"/>
    <sheet name="Алюминий" sheetId="2" r:id="rId2"/>
    <sheet name="Нержавеющий прокат" sheetId="3" r:id="rId3"/>
    <sheet name="Латунь" sheetId="4" r:id="rId4"/>
    <sheet name="Медь" sheetId="5" r:id="rId5"/>
    <sheet name="Нихром" sheetId="6" r:id="rId6"/>
    <sheet name="Электроды" sheetId="7" r:id="rId7"/>
    <sheet name="Фторопласт" sheetId="8" r:id="rId8"/>
    <sheet name="Разное" sheetId="9" r:id="rId9"/>
    <sheet name="Калькулятор веса" sheetId="10" r:id="rId10"/>
    <sheet name="Лист6" sheetId="11" state="hidden" r:id="rId11"/>
  </sheets>
  <definedNames>
    <definedName name="_xlfn.IFERROR" hidden="1">#NAME?</definedName>
    <definedName name="Марка">'Лист6'!$K$1:$K$63</definedName>
    <definedName name="МАРКИ">'Лист6'!$C$18:$C$46</definedName>
    <definedName name="Металлопрокат">'Лист6'!$E$1:$E$7</definedName>
    <definedName name="_xlnm.Print_Area" localSheetId="4">'Медь'!$A$2:$BC$144</definedName>
    <definedName name="Сплав" localSheetId="10">'Лист6'!$B$1:$B$10</definedName>
    <definedName name="Сплав">'Лист6'!$B$1:$B$10</definedName>
  </definedNames>
  <calcPr fullCalcOnLoad="1"/>
</workbook>
</file>

<file path=xl/sharedStrings.xml><?xml version="1.0" encoding="utf-8"?>
<sst xmlns="http://schemas.openxmlformats.org/spreadsheetml/2006/main" count="5388" uniqueCount="1979">
  <si>
    <t>св06Х16н25М6АС</t>
  </si>
  <si>
    <t>08Х18Н10 полоса</t>
  </si>
  <si>
    <t>д30х3</t>
  </si>
  <si>
    <t>д5,5</t>
  </si>
  <si>
    <t>д0,51</t>
  </si>
  <si>
    <t>д0,3х0,63х0,63</t>
  </si>
  <si>
    <t>д42х12,5</t>
  </si>
  <si>
    <t>#0,4х410</t>
  </si>
  <si>
    <t>ШЕСТИГРАННИК  ЛС59-1</t>
  </si>
  <si>
    <t xml:space="preserve">АМЦМ рулон лента </t>
  </si>
  <si>
    <t>S11</t>
  </si>
  <si>
    <t>#2,0х10</t>
  </si>
  <si>
    <t>23шт</t>
  </si>
  <si>
    <t>Уголок  нержавеющий</t>
  </si>
  <si>
    <t>03Х17Н13АМ3(AISI316LN)</t>
  </si>
  <si>
    <t>д105</t>
  </si>
  <si>
    <t>#4х40</t>
  </si>
  <si>
    <t>д18х2,5(уг45)</t>
  </si>
  <si>
    <t>S32</t>
  </si>
  <si>
    <t>д25,4х1,2</t>
  </si>
  <si>
    <t>ПРУТОК 15Х28</t>
  </si>
  <si>
    <t>#6,8</t>
  </si>
  <si>
    <t>свАК5н</t>
  </si>
  <si>
    <t>(08)12Х18Н10Т</t>
  </si>
  <si>
    <t>Ф4</t>
  </si>
  <si>
    <t>#3х30</t>
  </si>
  <si>
    <t>S30</t>
  </si>
  <si>
    <t>96м</t>
  </si>
  <si>
    <t>д40х2</t>
  </si>
  <si>
    <t>д10х2</t>
  </si>
  <si>
    <t>М2т</t>
  </si>
  <si>
    <t>63шт</t>
  </si>
  <si>
    <t>д14х1,5</t>
  </si>
  <si>
    <t>500х1000</t>
  </si>
  <si>
    <t>95Х18</t>
  </si>
  <si>
    <t xml:space="preserve">Трубка </t>
  </si>
  <si>
    <t>#3</t>
  </si>
  <si>
    <t>Труба</t>
  </si>
  <si>
    <t>АД31</t>
  </si>
  <si>
    <t>св АМГ3б</t>
  </si>
  <si>
    <t>15Х18Н12С4ТЮ</t>
  </si>
  <si>
    <t>д16х2</t>
  </si>
  <si>
    <t>св08Х20Н9С2БТЮ</t>
  </si>
  <si>
    <t>АМГ6БМ</t>
  </si>
  <si>
    <t>80х80х2</t>
  </si>
  <si>
    <t>д300</t>
  </si>
  <si>
    <t>д250</t>
  </si>
  <si>
    <t>#6х100</t>
  </si>
  <si>
    <t>20Х23Н20С2</t>
  </si>
  <si>
    <t>АК6</t>
  </si>
  <si>
    <t>S17</t>
  </si>
  <si>
    <t>ПРОФИЛЬ</t>
  </si>
  <si>
    <t>17х21х17</t>
  </si>
  <si>
    <t>АД31т-1</t>
  </si>
  <si>
    <t>д50х4,0</t>
  </si>
  <si>
    <t>д34х3</t>
  </si>
  <si>
    <t>1-40х10</t>
  </si>
  <si>
    <t>Д20БТ</t>
  </si>
  <si>
    <t>Л0-60-1нт</t>
  </si>
  <si>
    <t>Л0-60-1м</t>
  </si>
  <si>
    <t>08Х17</t>
  </si>
  <si>
    <t>1-32х16</t>
  </si>
  <si>
    <t>Л68</t>
  </si>
  <si>
    <t>БРБ2тв</t>
  </si>
  <si>
    <t>д48</t>
  </si>
  <si>
    <t>#2,5х40</t>
  </si>
  <si>
    <t>д290</t>
  </si>
  <si>
    <t>Д16п</t>
  </si>
  <si>
    <t>св10Х18Н11М4Ф</t>
  </si>
  <si>
    <t>д14х1</t>
  </si>
  <si>
    <t>д8х1,0</t>
  </si>
  <si>
    <t>д70</t>
  </si>
  <si>
    <t>35х35х1,5</t>
  </si>
  <si>
    <t>Сви</t>
  </si>
  <si>
    <t>АМГ2НР квинтет</t>
  </si>
  <si>
    <t>AISI 201 D  зерк</t>
  </si>
  <si>
    <t xml:space="preserve"> марганцовка</t>
  </si>
  <si>
    <t>д0,07х0,05х0,05</t>
  </si>
  <si>
    <t>ШЕСТИГРАННИК</t>
  </si>
  <si>
    <t>д1,2</t>
  </si>
  <si>
    <t>д360х318х19</t>
  </si>
  <si>
    <t>Д16пт</t>
  </si>
  <si>
    <t>д12</t>
  </si>
  <si>
    <t>АК6м2</t>
  </si>
  <si>
    <t>Л0-60-1</t>
  </si>
  <si>
    <t>д133х6</t>
  </si>
  <si>
    <t>АД1б</t>
  </si>
  <si>
    <t>#3,0х30</t>
  </si>
  <si>
    <t xml:space="preserve">ЛЕНТА </t>
  </si>
  <si>
    <t xml:space="preserve"> М1т</t>
  </si>
  <si>
    <t>3шт</t>
  </si>
  <si>
    <t>1шт</t>
  </si>
  <si>
    <t>д16х2,5</t>
  </si>
  <si>
    <t>св06Х19Н9Т</t>
  </si>
  <si>
    <t>#25</t>
  </si>
  <si>
    <t>д25х2</t>
  </si>
  <si>
    <t>д45х3,5</t>
  </si>
  <si>
    <t>д45х5</t>
  </si>
  <si>
    <t xml:space="preserve">Наконечники на горелку </t>
  </si>
  <si>
    <t>20шт</t>
  </si>
  <si>
    <t>Переход ДУ</t>
  </si>
  <si>
    <t>03Х17Н13АМ3(316LN)</t>
  </si>
  <si>
    <t>50х50х2</t>
  </si>
  <si>
    <t>д280</t>
  </si>
  <si>
    <t>45х3</t>
  </si>
  <si>
    <t>д78х32х213</t>
  </si>
  <si>
    <t>д12х1</t>
  </si>
  <si>
    <t>Aisi 430</t>
  </si>
  <si>
    <t>Тройники</t>
  </si>
  <si>
    <t>д60</t>
  </si>
  <si>
    <t>БрАЖ9-4</t>
  </si>
  <si>
    <t>д10</t>
  </si>
  <si>
    <t>Д1т</t>
  </si>
  <si>
    <t>д159х10</t>
  </si>
  <si>
    <t>25х25х1,2</t>
  </si>
  <si>
    <t>108х4-57х4</t>
  </si>
  <si>
    <t>159х4,5-89х3,5</t>
  </si>
  <si>
    <t>38х3-32х3</t>
  </si>
  <si>
    <t>45х3-38х3</t>
  </si>
  <si>
    <t>57х3-38х3</t>
  </si>
  <si>
    <t>57х4-32х3</t>
  </si>
  <si>
    <t>57х4-45х3</t>
  </si>
  <si>
    <t>89х6-76х5</t>
  </si>
  <si>
    <t>200х16 воротниковый</t>
  </si>
  <si>
    <t xml:space="preserve">    46ХНМ</t>
  </si>
  <si>
    <t>1-80х10</t>
  </si>
  <si>
    <t>д89х4,0</t>
  </si>
  <si>
    <t>д83</t>
  </si>
  <si>
    <t>50-32</t>
  </si>
  <si>
    <t>д273х11</t>
  </si>
  <si>
    <t>Д16чт</t>
  </si>
  <si>
    <t>В95Т1</t>
  </si>
  <si>
    <t>д58х8,0</t>
  </si>
  <si>
    <t>АД31т</t>
  </si>
  <si>
    <t>#3х25х25</t>
  </si>
  <si>
    <t>08Х18Н10  шлиф</t>
  </si>
  <si>
    <t>08Х18Н10 зерк</t>
  </si>
  <si>
    <t>#0,25х150</t>
  </si>
  <si>
    <t>д6</t>
  </si>
  <si>
    <t xml:space="preserve">АМЦМ </t>
  </si>
  <si>
    <t>#8х30</t>
  </si>
  <si>
    <t>д324х201х140</t>
  </si>
  <si>
    <t>#0,25 х270</t>
  </si>
  <si>
    <t>#0,35х250</t>
  </si>
  <si>
    <t>13/8- 7/8</t>
  </si>
  <si>
    <t>13/8-11/8</t>
  </si>
  <si>
    <t>10шт</t>
  </si>
  <si>
    <t>15/8-5/8</t>
  </si>
  <si>
    <t>2шт</t>
  </si>
  <si>
    <t>ВТ1-0</t>
  </si>
  <si>
    <t>60х40х3,0</t>
  </si>
  <si>
    <t>ЛС-59-1</t>
  </si>
  <si>
    <t>д8,0</t>
  </si>
  <si>
    <t>#2,0</t>
  </si>
  <si>
    <t>#1,2</t>
  </si>
  <si>
    <t>Чушка</t>
  </si>
  <si>
    <t>УГОЛОК</t>
  </si>
  <si>
    <t>д11х1,5</t>
  </si>
  <si>
    <t>д210</t>
  </si>
  <si>
    <t>40х20х1,5</t>
  </si>
  <si>
    <t>60х40х1,5</t>
  </si>
  <si>
    <t xml:space="preserve">Переход </t>
  </si>
  <si>
    <t>1-32х6</t>
  </si>
  <si>
    <t>1-40х6</t>
  </si>
  <si>
    <t>д130х30</t>
  </si>
  <si>
    <t>S10</t>
  </si>
  <si>
    <t>Отводы</t>
  </si>
  <si>
    <t>БРХ1</t>
  </si>
  <si>
    <t>#0,8</t>
  </si>
  <si>
    <t>д89х4,5</t>
  </si>
  <si>
    <t>#16</t>
  </si>
  <si>
    <t>БрО4Ц7С5</t>
  </si>
  <si>
    <t>#1,0 х120</t>
  </si>
  <si>
    <t>д48х3</t>
  </si>
  <si>
    <t>АМЦМ</t>
  </si>
  <si>
    <t>д38х4</t>
  </si>
  <si>
    <t>д89х5</t>
  </si>
  <si>
    <t>#0,007х950</t>
  </si>
  <si>
    <t>д148</t>
  </si>
  <si>
    <t>д31х1,2</t>
  </si>
  <si>
    <t>д38х1,2</t>
  </si>
  <si>
    <t>д65х6</t>
  </si>
  <si>
    <t xml:space="preserve">24 шт </t>
  </si>
  <si>
    <t>д38х2,0</t>
  </si>
  <si>
    <t xml:space="preserve"> 08Х18Н10</t>
  </si>
  <si>
    <t>д33,7х3,2</t>
  </si>
  <si>
    <t>д20х2</t>
  </si>
  <si>
    <t>д5</t>
  </si>
  <si>
    <t>10Х17Н13М3Т3</t>
  </si>
  <si>
    <t>д45х11,5(12)</t>
  </si>
  <si>
    <t>15Х28</t>
  </si>
  <si>
    <t>св06Х19Н10М3Т</t>
  </si>
  <si>
    <t>Л63т</t>
  </si>
  <si>
    <t>муфта 11/8</t>
  </si>
  <si>
    <t xml:space="preserve">муфта 13/8 </t>
  </si>
  <si>
    <t>муфта 15/8</t>
  </si>
  <si>
    <t>д1,5</t>
  </si>
  <si>
    <t>ПОЛУСГОНЫ</t>
  </si>
  <si>
    <t>д45х3</t>
  </si>
  <si>
    <t>д108х5</t>
  </si>
  <si>
    <t>д6,5</t>
  </si>
  <si>
    <t>Тройник</t>
  </si>
  <si>
    <t>Д16Б</t>
  </si>
  <si>
    <t>д180х88</t>
  </si>
  <si>
    <t>д76х4</t>
  </si>
  <si>
    <t>#0,7х80</t>
  </si>
  <si>
    <t>д18х1,5</t>
  </si>
  <si>
    <t>д16х3,5</t>
  </si>
  <si>
    <t>1-20х6</t>
  </si>
  <si>
    <t>д240</t>
  </si>
  <si>
    <t>д21,3х1,6</t>
  </si>
  <si>
    <t>АМГ3м</t>
  </si>
  <si>
    <t>50х25х2,0</t>
  </si>
  <si>
    <t>Р6М5К5</t>
  </si>
  <si>
    <t>10 д 1,8</t>
  </si>
  <si>
    <t>#1</t>
  </si>
  <si>
    <t>#6х60х60</t>
  </si>
  <si>
    <t>д19х1</t>
  </si>
  <si>
    <t>#30</t>
  </si>
  <si>
    <t>д42х2</t>
  </si>
  <si>
    <t>Х20Н30СЮ</t>
  </si>
  <si>
    <t>М1тв</t>
  </si>
  <si>
    <t>В95т-1</t>
  </si>
  <si>
    <t>А5</t>
  </si>
  <si>
    <t xml:space="preserve">ПРУТОК </t>
  </si>
  <si>
    <t>ШИНА</t>
  </si>
  <si>
    <t>#14,0</t>
  </si>
  <si>
    <t>д28х3,5</t>
  </si>
  <si>
    <t>д19</t>
  </si>
  <si>
    <t>д18калибр</t>
  </si>
  <si>
    <t>В95</t>
  </si>
  <si>
    <t xml:space="preserve"> </t>
  </si>
  <si>
    <t>св01Х23Н28М3Д3Т</t>
  </si>
  <si>
    <t>Муфта1/2</t>
  </si>
  <si>
    <t>д8х1</t>
  </si>
  <si>
    <t>д76х10</t>
  </si>
  <si>
    <t>01ПЧ</t>
  </si>
  <si>
    <t>ВД1АН</t>
  </si>
  <si>
    <t>1-65х10</t>
  </si>
  <si>
    <t>1-25х6</t>
  </si>
  <si>
    <t>1-50х6</t>
  </si>
  <si>
    <t>Труба  08Х18Н10</t>
  </si>
  <si>
    <t>15/8 угол 90</t>
  </si>
  <si>
    <t>Б83</t>
  </si>
  <si>
    <t>д83х7,5</t>
  </si>
  <si>
    <t>д57х3,5</t>
  </si>
  <si>
    <t>св13Х25Н18</t>
  </si>
  <si>
    <t>100х10</t>
  </si>
  <si>
    <t>80х60х3</t>
  </si>
  <si>
    <t>#10</t>
  </si>
  <si>
    <t>Х23Ю5</t>
  </si>
  <si>
    <t>12Х18Н10Т угол 45гр</t>
  </si>
  <si>
    <t>10Х17Н13М2Т</t>
  </si>
  <si>
    <t>д65</t>
  </si>
  <si>
    <t>В95т1</t>
  </si>
  <si>
    <t>125х16</t>
  </si>
  <si>
    <t>д22</t>
  </si>
  <si>
    <t>д18х2</t>
  </si>
  <si>
    <t>1-125х10</t>
  </si>
  <si>
    <t>Э635(цирконий)</t>
  </si>
  <si>
    <t>60х30х2</t>
  </si>
  <si>
    <t>32-10</t>
  </si>
  <si>
    <t>50-25</t>
  </si>
  <si>
    <t>ПЕРЕХОД</t>
  </si>
  <si>
    <t>д14калибр</t>
  </si>
  <si>
    <t>#5,0</t>
  </si>
  <si>
    <t>д100</t>
  </si>
  <si>
    <t>д85</t>
  </si>
  <si>
    <t>ТРУБА</t>
  </si>
  <si>
    <t xml:space="preserve">тройник 13/8 </t>
  </si>
  <si>
    <t>тройник 15/8</t>
  </si>
  <si>
    <t>МНЖМц30-1-1</t>
  </si>
  <si>
    <t>д10х1,5</t>
  </si>
  <si>
    <t>S20</t>
  </si>
  <si>
    <t>80х40х3</t>
  </si>
  <si>
    <t>д80</t>
  </si>
  <si>
    <t>1-15х16</t>
  </si>
  <si>
    <t>д48х4</t>
  </si>
  <si>
    <t>1-40х16</t>
  </si>
  <si>
    <t>д95х65</t>
  </si>
  <si>
    <t>#0,6</t>
  </si>
  <si>
    <t>БрБ2</t>
  </si>
  <si>
    <t>1-80х6</t>
  </si>
  <si>
    <t>д0,2х0,45х0,45</t>
  </si>
  <si>
    <t>AISI 201  D  зерк</t>
  </si>
  <si>
    <t>#0,2х150</t>
  </si>
  <si>
    <t>М1</t>
  </si>
  <si>
    <t>4,0 д 1,2</t>
  </si>
  <si>
    <t>08Х18Н10(304)</t>
  </si>
  <si>
    <t>А5м</t>
  </si>
  <si>
    <t>д60х3</t>
  </si>
  <si>
    <t>д100х10</t>
  </si>
  <si>
    <t>#10х100х100</t>
  </si>
  <si>
    <t>д114х6</t>
  </si>
  <si>
    <t>д48х15</t>
  </si>
  <si>
    <t xml:space="preserve">ПРОВОЛОКА </t>
  </si>
  <si>
    <t>АК4-1</t>
  </si>
  <si>
    <t>БРБ2</t>
  </si>
  <si>
    <t>д90</t>
  </si>
  <si>
    <t>д58х3</t>
  </si>
  <si>
    <t>12Х18Н12Б</t>
  </si>
  <si>
    <t>#0,63х25</t>
  </si>
  <si>
    <t>30х30х2,0</t>
  </si>
  <si>
    <t>д60,3х3</t>
  </si>
  <si>
    <t xml:space="preserve">5шт </t>
  </si>
  <si>
    <t xml:space="preserve">    08Х19Н12Б</t>
  </si>
  <si>
    <t>30х30х1,5</t>
  </si>
  <si>
    <t>60х60х2</t>
  </si>
  <si>
    <t>12Х18Н9</t>
  </si>
  <si>
    <t>БрОФ7-02</t>
  </si>
  <si>
    <t>08Х18Н10</t>
  </si>
  <si>
    <t>М2Т</t>
  </si>
  <si>
    <t xml:space="preserve">кв 32х32 </t>
  </si>
  <si>
    <t>12Х13</t>
  </si>
  <si>
    <t>св08Х16Н8М2</t>
  </si>
  <si>
    <t>АМГ2НР"квинтет"</t>
  </si>
  <si>
    <t xml:space="preserve">    12Х18Н10Т-Х</t>
  </si>
  <si>
    <t>#22</t>
  </si>
  <si>
    <t>10Х17Н13м2т</t>
  </si>
  <si>
    <t>свАМГ6Н</t>
  </si>
  <si>
    <t xml:space="preserve"> Сетка нержавеющая </t>
  </si>
  <si>
    <t>ПРУТОК БрАЖ9-4</t>
  </si>
  <si>
    <t>4шт</t>
  </si>
  <si>
    <t>САВ 6</t>
  </si>
  <si>
    <t>#2,25</t>
  </si>
  <si>
    <t>ПРУТОК БрОФ</t>
  </si>
  <si>
    <t>БрМЦ</t>
  </si>
  <si>
    <t>д16х1,0</t>
  </si>
  <si>
    <t>#0,5х10</t>
  </si>
  <si>
    <t>S38</t>
  </si>
  <si>
    <t>ПРУТОК 14Х17Н2</t>
  </si>
  <si>
    <t>д0,37</t>
  </si>
  <si>
    <t>Шестигранник</t>
  </si>
  <si>
    <t>Х20Н80</t>
  </si>
  <si>
    <t>д25</t>
  </si>
  <si>
    <t>12Х18Н9Т</t>
  </si>
  <si>
    <t>д150</t>
  </si>
  <si>
    <t>#5х40</t>
  </si>
  <si>
    <t>д48х3,5</t>
  </si>
  <si>
    <t>Пруток Д16</t>
  </si>
  <si>
    <t>S41</t>
  </si>
  <si>
    <t xml:space="preserve">08Х18Н10 </t>
  </si>
  <si>
    <t>32х3</t>
  </si>
  <si>
    <t>д9,0</t>
  </si>
  <si>
    <t>д16</t>
  </si>
  <si>
    <t>#10,0</t>
  </si>
  <si>
    <t xml:space="preserve">   08Х17Н13М2</t>
  </si>
  <si>
    <t>ВТ 5-1</t>
  </si>
  <si>
    <t>М2тв</t>
  </si>
  <si>
    <t>АМЦм</t>
  </si>
  <si>
    <t>#8</t>
  </si>
  <si>
    <t>д76,1х1,5</t>
  </si>
  <si>
    <t>д29-31</t>
  </si>
  <si>
    <t>ХН70ВМТЮФ</t>
  </si>
  <si>
    <t>д10х1,0</t>
  </si>
  <si>
    <t>д2,2</t>
  </si>
  <si>
    <t>д27х3</t>
  </si>
  <si>
    <t>АМЦН2</t>
  </si>
  <si>
    <t>д28х1</t>
  </si>
  <si>
    <t>БРБ2м</t>
  </si>
  <si>
    <t>АД1Н</t>
  </si>
  <si>
    <t>0,2х100</t>
  </si>
  <si>
    <t>26шт</t>
  </si>
  <si>
    <t>Лента БрОФ6,5-1,5</t>
  </si>
  <si>
    <t>АМГ5М</t>
  </si>
  <si>
    <t>15Х18Н12С4ТЮ(ЭИ 654)</t>
  </si>
  <si>
    <t xml:space="preserve">28шт </t>
  </si>
  <si>
    <t>21/8 угол 90</t>
  </si>
  <si>
    <t xml:space="preserve">Муфта медная </t>
  </si>
  <si>
    <t>д0,9</t>
  </si>
  <si>
    <t>В96Ц1</t>
  </si>
  <si>
    <t>АД1н</t>
  </si>
  <si>
    <t>#0,4х230</t>
  </si>
  <si>
    <t>#0,3х300</t>
  </si>
  <si>
    <t>д57х2,5</t>
  </si>
  <si>
    <t>д30х1</t>
  </si>
  <si>
    <t>д25калибр</t>
  </si>
  <si>
    <t>д42,4х1,5</t>
  </si>
  <si>
    <t>д125</t>
  </si>
  <si>
    <t>#0,9х410</t>
  </si>
  <si>
    <t>#0,9х390</t>
  </si>
  <si>
    <t>д32х3</t>
  </si>
  <si>
    <t xml:space="preserve">08Х17 </t>
  </si>
  <si>
    <t>ВЕС/кг</t>
  </si>
  <si>
    <t>В95пчАт2</t>
  </si>
  <si>
    <t>ОТВОДЫ МЕДНЫЕ</t>
  </si>
  <si>
    <t>25/8 угол 90</t>
  </si>
  <si>
    <t>д89х3</t>
  </si>
  <si>
    <t>св01Х19Н9</t>
  </si>
  <si>
    <t>д220</t>
  </si>
  <si>
    <t>20Х13</t>
  </si>
  <si>
    <t>д50х3,5</t>
  </si>
  <si>
    <t>АМГ3М</t>
  </si>
  <si>
    <t>ОЗЧ-2</t>
  </si>
  <si>
    <t>БрНБТ 1,9</t>
  </si>
  <si>
    <t>Муфта   1</t>
  </si>
  <si>
    <t>#1,8</t>
  </si>
  <si>
    <t>д310х200х440</t>
  </si>
  <si>
    <t>Лс59-1нп</t>
  </si>
  <si>
    <t>д1,4</t>
  </si>
  <si>
    <t>Д16Т</t>
  </si>
  <si>
    <t>д40</t>
  </si>
  <si>
    <t>БрХ1</t>
  </si>
  <si>
    <t>S14</t>
  </si>
  <si>
    <t>25х25х2,0</t>
  </si>
  <si>
    <t xml:space="preserve">#10 </t>
  </si>
  <si>
    <t>БРХ</t>
  </si>
  <si>
    <t>д33,7х2,6</t>
  </si>
  <si>
    <t>д90х70</t>
  </si>
  <si>
    <t>д159х4,5</t>
  </si>
  <si>
    <t>д15х2,5</t>
  </si>
  <si>
    <t>д1,0</t>
  </si>
  <si>
    <t>свАМГ6н</t>
  </si>
  <si>
    <t>Б16</t>
  </si>
  <si>
    <t>д125х20</t>
  </si>
  <si>
    <t>1-25х10</t>
  </si>
  <si>
    <t>д89х3,5</t>
  </si>
  <si>
    <t>80х80х3</t>
  </si>
  <si>
    <t>д21,3х3,0</t>
  </si>
  <si>
    <t>д42,4х3</t>
  </si>
  <si>
    <t>Втулки</t>
  </si>
  <si>
    <t>д130</t>
  </si>
  <si>
    <t>25/8-21/8</t>
  </si>
  <si>
    <t xml:space="preserve">159х5-89х4,0 </t>
  </si>
  <si>
    <t>Д1Т</t>
  </si>
  <si>
    <t>д25х3</t>
  </si>
  <si>
    <t>#4</t>
  </si>
  <si>
    <t>Труба профильная</t>
  </si>
  <si>
    <t>БрОЦ4-3тв</t>
  </si>
  <si>
    <t>40х40х2,0</t>
  </si>
  <si>
    <t>S7</t>
  </si>
  <si>
    <t>АМГ5</t>
  </si>
  <si>
    <t>Н70МФ</t>
  </si>
  <si>
    <t>06ХН28МДТ</t>
  </si>
  <si>
    <t>#5</t>
  </si>
  <si>
    <t>д8х2</t>
  </si>
  <si>
    <t>д110</t>
  </si>
  <si>
    <t>06ХН28МДТ ЭИ 943</t>
  </si>
  <si>
    <t>д95</t>
  </si>
  <si>
    <t>S12</t>
  </si>
  <si>
    <t>#6</t>
  </si>
  <si>
    <t>д168,3х2</t>
  </si>
  <si>
    <t>д45</t>
  </si>
  <si>
    <t>Д16т</t>
  </si>
  <si>
    <t>30х12</t>
  </si>
  <si>
    <t>д7,5</t>
  </si>
  <si>
    <t>д34</t>
  </si>
  <si>
    <t>д2,3</t>
  </si>
  <si>
    <t>ПРУТОК 30Х13</t>
  </si>
  <si>
    <t>30Х13</t>
  </si>
  <si>
    <t>д38х2,5</t>
  </si>
  <si>
    <t>БЫСТРОРЕЗ</t>
  </si>
  <si>
    <t>д95х7</t>
  </si>
  <si>
    <t>д273х10</t>
  </si>
  <si>
    <t>10Х17Н13М2</t>
  </si>
  <si>
    <t>д102х5</t>
  </si>
  <si>
    <t>д165х12,5</t>
  </si>
  <si>
    <t>20Х23Н18</t>
  </si>
  <si>
    <t>Комсомолец-100</t>
  </si>
  <si>
    <t xml:space="preserve">15/8-11/8 </t>
  </si>
  <si>
    <t xml:space="preserve">21/8-13/8 </t>
  </si>
  <si>
    <t>#0,8х300</t>
  </si>
  <si>
    <t>д12х1,5</t>
  </si>
  <si>
    <t>#0,1х200</t>
  </si>
  <si>
    <t>д22калибр</t>
  </si>
  <si>
    <t>д0,5</t>
  </si>
  <si>
    <t>Л63пт</t>
  </si>
  <si>
    <t xml:space="preserve"> Чушка</t>
  </si>
  <si>
    <t>св06Х20Н11М3ТБ</t>
  </si>
  <si>
    <t>д65х10</t>
  </si>
  <si>
    <t>#14</t>
  </si>
  <si>
    <t>#0,2х200</t>
  </si>
  <si>
    <t>108х4</t>
  </si>
  <si>
    <t>08Х18Н10 (304)</t>
  </si>
  <si>
    <t>#0,7х120</t>
  </si>
  <si>
    <t>0,35 д 0,35</t>
  </si>
  <si>
    <t>д18х1,2</t>
  </si>
  <si>
    <t>31/8-21/8</t>
  </si>
  <si>
    <t>08Х18Н10 рифл чечевица</t>
  </si>
  <si>
    <t>ВД1АМ</t>
  </si>
  <si>
    <t>#10х100</t>
  </si>
  <si>
    <t>#10х80</t>
  </si>
  <si>
    <t>д7х1,5</t>
  </si>
  <si>
    <t>св08Х18Н12Б</t>
  </si>
  <si>
    <t>М2м</t>
  </si>
  <si>
    <t>#12,0</t>
  </si>
  <si>
    <t>Л63птхв</t>
  </si>
  <si>
    <t>ОТ4-1</t>
  </si>
  <si>
    <t xml:space="preserve">    12Х18Н10Т-1 ТС</t>
  </si>
  <si>
    <t xml:space="preserve">муфта 21/8 </t>
  </si>
  <si>
    <t>21шт</t>
  </si>
  <si>
    <t>муфта 25/8</t>
  </si>
  <si>
    <t>15шт</t>
  </si>
  <si>
    <t>тройник 11/8</t>
  </si>
  <si>
    <t>д27</t>
  </si>
  <si>
    <t>д32х1,5</t>
  </si>
  <si>
    <t>АК4т</t>
  </si>
  <si>
    <t>0,5  д0,3</t>
  </si>
  <si>
    <t>#3,0</t>
  </si>
  <si>
    <t>S24</t>
  </si>
  <si>
    <t>40х20х2,0</t>
  </si>
  <si>
    <t>д32х4</t>
  </si>
  <si>
    <t>д42х4,0</t>
  </si>
  <si>
    <t>д108х4</t>
  </si>
  <si>
    <t>д38х3</t>
  </si>
  <si>
    <t>Круг</t>
  </si>
  <si>
    <t>108х4-57х3</t>
  </si>
  <si>
    <t>сетка фильтровочная</t>
  </si>
  <si>
    <t>3,6 м2</t>
  </si>
  <si>
    <t>03Х17Н13АМ3</t>
  </si>
  <si>
    <t>д108х6</t>
  </si>
  <si>
    <t>1-65х16</t>
  </si>
  <si>
    <t>д18х3</t>
  </si>
  <si>
    <t>27шт</t>
  </si>
  <si>
    <t>5/8 угол 90</t>
  </si>
  <si>
    <t xml:space="preserve">14шт </t>
  </si>
  <si>
    <t>д55</t>
  </si>
  <si>
    <t>АМГ6</t>
  </si>
  <si>
    <t>#1,0</t>
  </si>
  <si>
    <t>д60х15  труба</t>
  </si>
  <si>
    <t>д73х5,5</t>
  </si>
  <si>
    <t>д32х2</t>
  </si>
  <si>
    <t>д15,88х0,8</t>
  </si>
  <si>
    <t xml:space="preserve">д1,2 </t>
  </si>
  <si>
    <t>св01Х19Н11М3</t>
  </si>
  <si>
    <t>д110х5</t>
  </si>
  <si>
    <t>АМЦ</t>
  </si>
  <si>
    <t>д57х4(уг 45)</t>
  </si>
  <si>
    <t>д32х3,5(уг 45)</t>
  </si>
  <si>
    <t>БрОФтв</t>
  </si>
  <si>
    <t>Медный прокат</t>
  </si>
  <si>
    <t>#0,2х400</t>
  </si>
  <si>
    <t>S36</t>
  </si>
  <si>
    <t>ПРУТОК Л63</t>
  </si>
  <si>
    <t>АМГ3</t>
  </si>
  <si>
    <t>КРУГ</t>
  </si>
  <si>
    <t>д3</t>
  </si>
  <si>
    <t>д170(168)</t>
  </si>
  <si>
    <t>д104х2</t>
  </si>
  <si>
    <t>д15х3</t>
  </si>
  <si>
    <t>д133х4,5</t>
  </si>
  <si>
    <t>08Х18Н10Т</t>
  </si>
  <si>
    <t>д600</t>
  </si>
  <si>
    <t>д25х2,0</t>
  </si>
  <si>
    <t>#0,2х130</t>
  </si>
  <si>
    <t>08Х17  2В</t>
  </si>
  <si>
    <t>д25х1,0</t>
  </si>
  <si>
    <t>БРА10Ж3</t>
  </si>
  <si>
    <t>д3,2</t>
  </si>
  <si>
    <t>0,4  д0,25</t>
  </si>
  <si>
    <t>св АМГ3</t>
  </si>
  <si>
    <t>д85х2</t>
  </si>
  <si>
    <t>БРОФ 10-1</t>
  </si>
  <si>
    <t>свАМГ5м</t>
  </si>
  <si>
    <t>ПРОВОЛОКА Х15Н60</t>
  </si>
  <si>
    <t>д2,15</t>
  </si>
  <si>
    <t>д7,0</t>
  </si>
  <si>
    <t>Лист 15Х25Т</t>
  </si>
  <si>
    <t>15Х25Т</t>
  </si>
  <si>
    <t>д5,0</t>
  </si>
  <si>
    <t>НЖ-13</t>
  </si>
  <si>
    <t>д89х6,0</t>
  </si>
  <si>
    <t>ПРУТОК БрАМЦ</t>
  </si>
  <si>
    <t>Р18Ф2К8М-Ш</t>
  </si>
  <si>
    <t>д220х42,5(135)</t>
  </si>
  <si>
    <t>3,5 д 0,8</t>
  </si>
  <si>
    <t>А5тв</t>
  </si>
  <si>
    <t>ПРУТОК БрОЦ4-3</t>
  </si>
  <si>
    <t>д0,4</t>
  </si>
  <si>
    <t>д33,7х2,0</t>
  </si>
  <si>
    <t>12Х18Н10Т(321)</t>
  </si>
  <si>
    <t>08Х17Т</t>
  </si>
  <si>
    <t>12Х18Н10Т</t>
  </si>
  <si>
    <t>#0,5х20</t>
  </si>
  <si>
    <t>д21,3х2,6</t>
  </si>
  <si>
    <t>08Х17Н13М3Т</t>
  </si>
  <si>
    <t>д95х75</t>
  </si>
  <si>
    <t>д38х1,5</t>
  </si>
  <si>
    <t>S21</t>
  </si>
  <si>
    <t>д15</t>
  </si>
  <si>
    <t>д140</t>
  </si>
  <si>
    <t>200х16</t>
  </si>
  <si>
    <t>д4,5</t>
  </si>
  <si>
    <t>S6</t>
  </si>
  <si>
    <t>#5х50</t>
  </si>
  <si>
    <t>#8х80</t>
  </si>
  <si>
    <t>#0,5х1200</t>
  </si>
  <si>
    <t>М2</t>
  </si>
  <si>
    <t>#1х30х35</t>
  </si>
  <si>
    <t>д4,0</t>
  </si>
  <si>
    <t>Ад31</t>
  </si>
  <si>
    <t>д42х1,5</t>
  </si>
  <si>
    <t>М1м</t>
  </si>
  <si>
    <t>Д1</t>
  </si>
  <si>
    <t>#1,5</t>
  </si>
  <si>
    <t xml:space="preserve">   08Х17Н13М2Т</t>
  </si>
  <si>
    <t>Цн-6л</t>
  </si>
  <si>
    <t>д16х3</t>
  </si>
  <si>
    <t>д4,43</t>
  </si>
  <si>
    <t>Сетка</t>
  </si>
  <si>
    <t>АМЦН</t>
  </si>
  <si>
    <t xml:space="preserve">Поддон </t>
  </si>
  <si>
    <t>Лист</t>
  </si>
  <si>
    <t>89х4</t>
  </si>
  <si>
    <t>д20х1,5</t>
  </si>
  <si>
    <t>М1т</t>
  </si>
  <si>
    <t>Лс59-1ДКрПТ</t>
  </si>
  <si>
    <t>д42,4х2,5</t>
  </si>
  <si>
    <t>В95м(1935м)</t>
  </si>
  <si>
    <t>АМГ 6</t>
  </si>
  <si>
    <t>ТИТАН</t>
  </si>
  <si>
    <t>БрОЦС5-6-5</t>
  </si>
  <si>
    <t>д219х9</t>
  </si>
  <si>
    <t>6шт</t>
  </si>
  <si>
    <t>д0,2</t>
  </si>
  <si>
    <t>д0,25</t>
  </si>
  <si>
    <t>Д1ат</t>
  </si>
  <si>
    <t>Х15Н60</t>
  </si>
  <si>
    <t>д133х5</t>
  </si>
  <si>
    <t>д3,0калибр</t>
  </si>
  <si>
    <t>Л60</t>
  </si>
  <si>
    <t>д28х2,0</t>
  </si>
  <si>
    <t>#10х120</t>
  </si>
  <si>
    <t>Фланец</t>
  </si>
  <si>
    <t>Латунь</t>
  </si>
  <si>
    <t>д17х1</t>
  </si>
  <si>
    <t>д22х2</t>
  </si>
  <si>
    <t>д40калибр</t>
  </si>
  <si>
    <t>ПРУТОК 20Х13</t>
  </si>
  <si>
    <t>#4х30</t>
  </si>
  <si>
    <t>Жаропрочные сплавы</t>
  </si>
  <si>
    <t>Пруток</t>
  </si>
  <si>
    <t xml:space="preserve">Тройник </t>
  </si>
  <si>
    <t>д7</t>
  </si>
  <si>
    <t>150х150х4</t>
  </si>
  <si>
    <t>БрКМЦ3-1</t>
  </si>
  <si>
    <t>д1,8</t>
  </si>
  <si>
    <t>7/8 улог 40</t>
  </si>
  <si>
    <t>7шт</t>
  </si>
  <si>
    <t>д11</t>
  </si>
  <si>
    <t>д53</t>
  </si>
  <si>
    <t>#0,3х130</t>
  </si>
  <si>
    <t>д14</t>
  </si>
  <si>
    <t>д32х5</t>
  </si>
  <si>
    <t>14Х17Н2</t>
  </si>
  <si>
    <t>#80</t>
  </si>
  <si>
    <t>д75</t>
  </si>
  <si>
    <t>20х20х1,2</t>
  </si>
  <si>
    <t>S46</t>
  </si>
  <si>
    <t>д6х2</t>
  </si>
  <si>
    <t>д14х2</t>
  </si>
  <si>
    <t>Цинк</t>
  </si>
  <si>
    <t xml:space="preserve">2шт </t>
  </si>
  <si>
    <t>#2,0х25</t>
  </si>
  <si>
    <t>Лист 20Х13, 40Х13</t>
  </si>
  <si>
    <t>25/8-13/8</t>
  </si>
  <si>
    <t>А5М</t>
  </si>
  <si>
    <t>д42</t>
  </si>
  <si>
    <t>д89х5,0</t>
  </si>
  <si>
    <t>д21х1</t>
  </si>
  <si>
    <t>#0,8х1200</t>
  </si>
  <si>
    <t>ЛИСТЫ</t>
  </si>
  <si>
    <t>д16х1,5</t>
  </si>
  <si>
    <t>13/8 угол 90</t>
  </si>
  <si>
    <t>17шт</t>
  </si>
  <si>
    <t>д80х4</t>
  </si>
  <si>
    <t>д14х3</t>
  </si>
  <si>
    <t>40х40х3,0</t>
  </si>
  <si>
    <t>д101,6х2</t>
  </si>
  <si>
    <t>Пруток Д16т</t>
  </si>
  <si>
    <t>#0,3х30х150</t>
  </si>
  <si>
    <t>д10,0</t>
  </si>
  <si>
    <t>3шт(0,075кг)</t>
  </si>
  <si>
    <t>д150х4</t>
  </si>
  <si>
    <t>1-25х16</t>
  </si>
  <si>
    <t>#1,1</t>
  </si>
  <si>
    <t>д34х1</t>
  </si>
  <si>
    <t>#65</t>
  </si>
  <si>
    <t>БрОЦ4-3</t>
  </si>
  <si>
    <t>д6,3</t>
  </si>
  <si>
    <t>д48х1,5</t>
  </si>
  <si>
    <t xml:space="preserve">#20 </t>
  </si>
  <si>
    <t>1-15х10</t>
  </si>
  <si>
    <t>1-50х16 10Х17Н13М2Т</t>
  </si>
  <si>
    <t>В95 ПЧТ2</t>
  </si>
  <si>
    <t>д76х4,5с хвостом</t>
  </si>
  <si>
    <t xml:space="preserve">Проволока </t>
  </si>
  <si>
    <t>д3,0</t>
  </si>
  <si>
    <t>д120</t>
  </si>
  <si>
    <t>S28</t>
  </si>
  <si>
    <t>ПРОВОЛОКА НЕРЖАВЕЮЩАЯ</t>
  </si>
  <si>
    <t>д160</t>
  </si>
  <si>
    <t>108х4-89х4</t>
  </si>
  <si>
    <t>д50</t>
  </si>
  <si>
    <t>АМГ6Бм</t>
  </si>
  <si>
    <t>д35х1,5</t>
  </si>
  <si>
    <t>д57х4</t>
  </si>
  <si>
    <t>д89х6</t>
  </si>
  <si>
    <t>д76,1х3</t>
  </si>
  <si>
    <t>д42х3</t>
  </si>
  <si>
    <t>д133х8</t>
  </si>
  <si>
    <t>Лента БрКМЦ3-1</t>
  </si>
  <si>
    <t>д18х2,5</t>
  </si>
  <si>
    <t>д12х2,5</t>
  </si>
  <si>
    <t>Фторопласт</t>
  </si>
  <si>
    <t>#60</t>
  </si>
  <si>
    <t>Л80</t>
  </si>
  <si>
    <t>11/8 угол 90</t>
  </si>
  <si>
    <t xml:space="preserve">15шт </t>
  </si>
  <si>
    <t>108х6-89х6</t>
  </si>
  <si>
    <t>7/8 угол 90</t>
  </si>
  <si>
    <t>41шт</t>
  </si>
  <si>
    <t>11/8 угол 45</t>
  </si>
  <si>
    <t>12Х18Н10Т длинн</t>
  </si>
  <si>
    <t>S16</t>
  </si>
  <si>
    <t>д217х8</t>
  </si>
  <si>
    <t>д55х5</t>
  </si>
  <si>
    <t>Мм</t>
  </si>
  <si>
    <t>д32х2,0</t>
  </si>
  <si>
    <t>#8,0</t>
  </si>
  <si>
    <t>д170</t>
  </si>
  <si>
    <t>Л63тв</t>
  </si>
  <si>
    <t>БрАЖ 9-3</t>
  </si>
  <si>
    <t>ПРУТОК 12Х18Н10Т</t>
  </si>
  <si>
    <t>ОЛОВО</t>
  </si>
  <si>
    <t>БрНБТ</t>
  </si>
  <si>
    <t>08Х18Н10 зеркало</t>
  </si>
  <si>
    <t>Л63м</t>
  </si>
  <si>
    <t>д38</t>
  </si>
  <si>
    <t>Клапан обр.Dy80</t>
  </si>
  <si>
    <t>1-80х16</t>
  </si>
  <si>
    <t>Тройник ДУ</t>
  </si>
  <si>
    <t>д120калибр</t>
  </si>
  <si>
    <t>03Х21Н21М4ГБ</t>
  </si>
  <si>
    <t>#0,8х150</t>
  </si>
  <si>
    <t>#0,45х125</t>
  </si>
  <si>
    <t>д33,7х3,0</t>
  </si>
  <si>
    <t xml:space="preserve"> Шина </t>
  </si>
  <si>
    <t>Д16</t>
  </si>
  <si>
    <t>S27</t>
  </si>
  <si>
    <t>д80х60</t>
  </si>
  <si>
    <t>д5х1</t>
  </si>
  <si>
    <t>д75 калибр</t>
  </si>
  <si>
    <t xml:space="preserve">14Х17Н2 </t>
  </si>
  <si>
    <t>Aisi 304,Aisi 321</t>
  </si>
  <si>
    <t xml:space="preserve">д8,0 </t>
  </si>
  <si>
    <t xml:space="preserve">д3,0 титановая </t>
  </si>
  <si>
    <t>СП2В</t>
  </si>
  <si>
    <t>д73</t>
  </si>
  <si>
    <t>тройник 21/8</t>
  </si>
  <si>
    <t>д6,0</t>
  </si>
  <si>
    <t>#4,0</t>
  </si>
  <si>
    <t>д83х8</t>
  </si>
  <si>
    <t>д12х2</t>
  </si>
  <si>
    <t>ТРУБКА</t>
  </si>
  <si>
    <t>д8,5</t>
  </si>
  <si>
    <t>д30</t>
  </si>
  <si>
    <t>д35</t>
  </si>
  <si>
    <t>д90х65</t>
  </si>
  <si>
    <t>д45х4</t>
  </si>
  <si>
    <t>БрАМЦ9-2</t>
  </si>
  <si>
    <t>#10х60</t>
  </si>
  <si>
    <t>#2,5</t>
  </si>
  <si>
    <t>д60калибр</t>
  </si>
  <si>
    <t>АМГ 3</t>
  </si>
  <si>
    <t>10Х23Н18</t>
  </si>
  <si>
    <t>д42х4,5</t>
  </si>
  <si>
    <t>д25х1,5</t>
  </si>
  <si>
    <t>д18</t>
  </si>
  <si>
    <t>д0,3</t>
  </si>
  <si>
    <t>Баббит</t>
  </si>
  <si>
    <t>ХН32Т</t>
  </si>
  <si>
    <t>ЦЛ-11</t>
  </si>
  <si>
    <t>#15</t>
  </si>
  <si>
    <t>МФ</t>
  </si>
  <si>
    <t>д0,8</t>
  </si>
  <si>
    <t>ВТ-1-0</t>
  </si>
  <si>
    <t>ЗЕРКАЛО</t>
  </si>
  <si>
    <t>0,9 д 0,55</t>
  </si>
  <si>
    <t>#20</t>
  </si>
  <si>
    <t>д185</t>
  </si>
  <si>
    <t>д10х2,0</t>
  </si>
  <si>
    <t>д80х3</t>
  </si>
  <si>
    <t>Пруток БрКМЦ3-1</t>
  </si>
  <si>
    <t>д46</t>
  </si>
  <si>
    <t>#0,3</t>
  </si>
  <si>
    <t>ОТ 4-0</t>
  </si>
  <si>
    <t>Лс59-1ДПРНТ</t>
  </si>
  <si>
    <t>Лс59-1б</t>
  </si>
  <si>
    <t>д32х2,5</t>
  </si>
  <si>
    <t>св10Х20Н15</t>
  </si>
  <si>
    <t>д280х210</t>
  </si>
  <si>
    <t>МОБ</t>
  </si>
  <si>
    <t>ПРУТОК 40Х13</t>
  </si>
  <si>
    <t>д56</t>
  </si>
  <si>
    <t>45х3-25х3</t>
  </si>
  <si>
    <t>д4,0калибр</t>
  </si>
  <si>
    <t>д107х5</t>
  </si>
  <si>
    <t>АД0</t>
  </si>
  <si>
    <t xml:space="preserve">Х20Н80 </t>
  </si>
  <si>
    <t>08Х18Н10  зерк</t>
  </si>
  <si>
    <t>д45х2,5</t>
  </si>
  <si>
    <t>АД1М</t>
  </si>
  <si>
    <t>квадрат 12(13)</t>
  </si>
  <si>
    <t>#0,2х250</t>
  </si>
  <si>
    <t>Лс59-1тв</t>
  </si>
  <si>
    <t>д25х2,5</t>
  </si>
  <si>
    <t>д76х5</t>
  </si>
  <si>
    <t>#70</t>
  </si>
  <si>
    <t>д51х2,0</t>
  </si>
  <si>
    <t>БрОФ6,5-0,15</t>
  </si>
  <si>
    <t>д28х4,0</t>
  </si>
  <si>
    <t>31/8-25/8</t>
  </si>
  <si>
    <t>Листы Бронзовые</t>
  </si>
  <si>
    <t>150х16</t>
  </si>
  <si>
    <t>д159х6</t>
  </si>
  <si>
    <t xml:space="preserve">    12Х18Н10Т</t>
  </si>
  <si>
    <t>Лента</t>
  </si>
  <si>
    <t>#0,5х40</t>
  </si>
  <si>
    <t>АМГ2Н</t>
  </si>
  <si>
    <t>д3,5</t>
  </si>
  <si>
    <t>д108х8</t>
  </si>
  <si>
    <t>Х27Ю5Т</t>
  </si>
  <si>
    <t>д190</t>
  </si>
  <si>
    <t>Лигатура</t>
  </si>
  <si>
    <t>св05Х20Н9ФБС</t>
  </si>
  <si>
    <t>Aisi 409- 430</t>
  </si>
  <si>
    <t>ПРОВОЛОКА Х20Н80</t>
  </si>
  <si>
    <t>Лс59-1</t>
  </si>
  <si>
    <t>д250х120х12</t>
  </si>
  <si>
    <t>БрМЦ07-3</t>
  </si>
  <si>
    <t>#50</t>
  </si>
  <si>
    <t>07Х16Н6</t>
  </si>
  <si>
    <t>д28</t>
  </si>
  <si>
    <t>д24</t>
  </si>
  <si>
    <t>АД1</t>
  </si>
  <si>
    <t>д50х7</t>
  </si>
  <si>
    <t>шт</t>
  </si>
  <si>
    <t>д0,6</t>
  </si>
  <si>
    <t>д80х65</t>
  </si>
  <si>
    <t>60х40х2,0</t>
  </si>
  <si>
    <t xml:space="preserve">Л63пт </t>
  </si>
  <si>
    <t>50х50х3</t>
  </si>
  <si>
    <t>60х60х3</t>
  </si>
  <si>
    <t>#7х70х70</t>
  </si>
  <si>
    <t>Aisi 304</t>
  </si>
  <si>
    <t>д76х4,5</t>
  </si>
  <si>
    <t>д50,8х1,5</t>
  </si>
  <si>
    <t>БроЦС5-5-5</t>
  </si>
  <si>
    <t>д3,6</t>
  </si>
  <si>
    <t>#5х50х50</t>
  </si>
  <si>
    <t>1-32х10</t>
  </si>
  <si>
    <t>ЦИНК</t>
  </si>
  <si>
    <t>Пруток БрХ1</t>
  </si>
  <si>
    <t>ВЛ</t>
  </si>
  <si>
    <t>Л63</t>
  </si>
  <si>
    <t>д45х2</t>
  </si>
  <si>
    <t>#0,3х400</t>
  </si>
  <si>
    <t>Вт1-0</t>
  </si>
  <si>
    <t>Д16ат</t>
  </si>
  <si>
    <t>#24</t>
  </si>
  <si>
    <t>ЛС59-1</t>
  </si>
  <si>
    <t>д12х0,8</t>
  </si>
  <si>
    <t>д20</t>
  </si>
  <si>
    <t>д40х4</t>
  </si>
  <si>
    <t>Прутки Д1-Д1т</t>
  </si>
  <si>
    <t>д58</t>
  </si>
  <si>
    <t>д22х3,0</t>
  </si>
  <si>
    <t>д3,15</t>
  </si>
  <si>
    <t>свАК5Н</t>
  </si>
  <si>
    <t>25х25х1,5</t>
  </si>
  <si>
    <t>ШЕСТИГРАННИК  Л63</t>
  </si>
  <si>
    <t>д76х2,5</t>
  </si>
  <si>
    <t xml:space="preserve">ПРУТОК  </t>
  </si>
  <si>
    <t>д6х1</t>
  </si>
  <si>
    <t>#12</t>
  </si>
  <si>
    <t>д20калибр</t>
  </si>
  <si>
    <t>д23</t>
  </si>
  <si>
    <t>40Х13</t>
  </si>
  <si>
    <t>НП1</t>
  </si>
  <si>
    <t>#5х60</t>
  </si>
  <si>
    <t>Проволока</t>
  </si>
  <si>
    <t>д6х0,5</t>
  </si>
  <si>
    <t>ЛжМЦ</t>
  </si>
  <si>
    <t>#4х40х40</t>
  </si>
  <si>
    <t>д230</t>
  </si>
  <si>
    <t>Электроды</t>
  </si>
  <si>
    <t>ХН70Ю</t>
  </si>
  <si>
    <t>15х15х1,2</t>
  </si>
  <si>
    <t>д12,7х0,81</t>
  </si>
  <si>
    <t>д22х2,5</t>
  </si>
  <si>
    <t>Л68м</t>
  </si>
  <si>
    <t>д17</t>
  </si>
  <si>
    <t>д32</t>
  </si>
  <si>
    <t>д25х3,0</t>
  </si>
  <si>
    <t>1-150х10</t>
  </si>
  <si>
    <t>АМГ 5</t>
  </si>
  <si>
    <t>д200х165</t>
  </si>
  <si>
    <t xml:space="preserve">А5м рулон лента </t>
  </si>
  <si>
    <t>д51х2,5</t>
  </si>
  <si>
    <t>д76х3,5</t>
  </si>
  <si>
    <t>ПРУТОК БрОЦС5-5-5</t>
  </si>
  <si>
    <t>ПРОВОЛОКА</t>
  </si>
  <si>
    <t>ФОЛЬГА</t>
  </si>
  <si>
    <t>МЧ</t>
  </si>
  <si>
    <t>#0,4х125</t>
  </si>
  <si>
    <t>д28х2,5</t>
  </si>
  <si>
    <t>д38,1х1,5</t>
  </si>
  <si>
    <t>#0,5(0,45)х130(131)</t>
  </si>
  <si>
    <t xml:space="preserve">08Х18Н10  </t>
  </si>
  <si>
    <t>д20х2,5</t>
  </si>
  <si>
    <t>ОЗЛ 6</t>
  </si>
  <si>
    <t>Д16ам</t>
  </si>
  <si>
    <t>кв70х70</t>
  </si>
  <si>
    <t>д48х11,5</t>
  </si>
  <si>
    <t>д18х1</t>
  </si>
  <si>
    <t>д130х6</t>
  </si>
  <si>
    <t>#45</t>
  </si>
  <si>
    <t>д4,8</t>
  </si>
  <si>
    <t>д10х1</t>
  </si>
  <si>
    <t>д13</t>
  </si>
  <si>
    <t>08Х17 зеркало в пленке</t>
  </si>
  <si>
    <t>#18,0</t>
  </si>
  <si>
    <t>д13х2</t>
  </si>
  <si>
    <t>25Х13Н2</t>
  </si>
  <si>
    <t>#0,35х400</t>
  </si>
  <si>
    <t>д159х8</t>
  </si>
  <si>
    <t>д57х5</t>
  </si>
  <si>
    <t>50х25х1,5</t>
  </si>
  <si>
    <t>д36</t>
  </si>
  <si>
    <t>#6,0</t>
  </si>
  <si>
    <t xml:space="preserve">Вес </t>
  </si>
  <si>
    <t>д180</t>
  </si>
  <si>
    <t>57х3-45х3</t>
  </si>
  <si>
    <t>д2,5</t>
  </si>
  <si>
    <t>08Х17  4N(шлиф в пленке)</t>
  </si>
  <si>
    <t>S5</t>
  </si>
  <si>
    <t>д12,7х0,8</t>
  </si>
  <si>
    <t>М3</t>
  </si>
  <si>
    <t xml:space="preserve"> М2т</t>
  </si>
  <si>
    <t>НП2</t>
  </si>
  <si>
    <t>д36х3</t>
  </si>
  <si>
    <t>12Х15Г9НД зерк(201)</t>
  </si>
  <si>
    <t>10 д 2,2</t>
  </si>
  <si>
    <t>д70х5</t>
  </si>
  <si>
    <t>Крышка</t>
  </si>
  <si>
    <t>S22</t>
  </si>
  <si>
    <t>В95пчат2в</t>
  </si>
  <si>
    <t>Переходы медные</t>
  </si>
  <si>
    <t xml:space="preserve">Тройники медные </t>
  </si>
  <si>
    <t>13/8-5/8</t>
  </si>
  <si>
    <t>#35</t>
  </si>
  <si>
    <t xml:space="preserve">    ХН30МДБ</t>
  </si>
  <si>
    <t>#40</t>
  </si>
  <si>
    <t>д9</t>
  </si>
  <si>
    <t>ХН38ВТ</t>
  </si>
  <si>
    <t>Лента БрБ2</t>
  </si>
  <si>
    <t>д121х10</t>
  </si>
  <si>
    <t>13/8 угол 45</t>
  </si>
  <si>
    <t xml:space="preserve">10шт </t>
  </si>
  <si>
    <t>МАРКА</t>
  </si>
  <si>
    <t>д57х3(уг45)</t>
  </si>
  <si>
    <t>д76х4,5(уг45)</t>
  </si>
  <si>
    <t>д8</t>
  </si>
  <si>
    <t>св06Х15Н60М15</t>
  </si>
  <si>
    <t>д21х3</t>
  </si>
  <si>
    <t>д129,0х2</t>
  </si>
  <si>
    <t>д76х6</t>
  </si>
  <si>
    <t>д1,15</t>
  </si>
  <si>
    <t>д21</t>
  </si>
  <si>
    <t>д20х1</t>
  </si>
  <si>
    <t>д200</t>
  </si>
  <si>
    <t>д108х56х41</t>
  </si>
  <si>
    <t>Л63Т</t>
  </si>
  <si>
    <t>д30калибр</t>
  </si>
  <si>
    <t>д32х6</t>
  </si>
  <si>
    <t>д85х17,5 труба</t>
  </si>
  <si>
    <t>д115х12,5  труба</t>
  </si>
  <si>
    <t>д135х17,5 труба</t>
  </si>
  <si>
    <t>д114х4</t>
  </si>
  <si>
    <t>Амг3</t>
  </si>
  <si>
    <t>#0,5</t>
  </si>
  <si>
    <t>#2</t>
  </si>
  <si>
    <t>#0,4х400</t>
  </si>
  <si>
    <t>НИКЕЛЬ</t>
  </si>
  <si>
    <t>#18</t>
  </si>
  <si>
    <t>АМГ6Б</t>
  </si>
  <si>
    <t>д11,0</t>
  </si>
  <si>
    <t>д1,35</t>
  </si>
  <si>
    <t>ЛЕНТА</t>
  </si>
  <si>
    <t>д55х3</t>
  </si>
  <si>
    <t>40х40х1,5</t>
  </si>
  <si>
    <t>03Х18Н10Т</t>
  </si>
  <si>
    <t>#16,0</t>
  </si>
  <si>
    <t>д8х1,5</t>
  </si>
  <si>
    <t>Лента 20Х13</t>
  </si>
  <si>
    <t>Лента нержавеющая</t>
  </si>
  <si>
    <t>А5Н</t>
  </si>
  <si>
    <t>д57х3</t>
  </si>
  <si>
    <t>1-50х16</t>
  </si>
  <si>
    <t>АМГ2М</t>
  </si>
  <si>
    <t>д1,6</t>
  </si>
  <si>
    <t>д60х5</t>
  </si>
  <si>
    <t>50х50х1,5</t>
  </si>
  <si>
    <t>20х20х2</t>
  </si>
  <si>
    <t>д85х60</t>
  </si>
  <si>
    <t>#1,5х96(98)</t>
  </si>
  <si>
    <t>S19</t>
  </si>
  <si>
    <t>св08Х20Н9Г7Т</t>
  </si>
  <si>
    <t>Лист жаропрочный</t>
  </si>
  <si>
    <t>БрОФ</t>
  </si>
  <si>
    <t>д76х3</t>
  </si>
  <si>
    <t>20х20х1,5</t>
  </si>
  <si>
    <t>д26</t>
  </si>
  <si>
    <t xml:space="preserve">Втулки </t>
  </si>
  <si>
    <t>БрОФ 6,5-0,15</t>
  </si>
  <si>
    <t>ВД1АНР</t>
  </si>
  <si>
    <t>д42,4х3,2</t>
  </si>
  <si>
    <t xml:space="preserve">    08Х18Н10Т</t>
  </si>
  <si>
    <t>д24х1</t>
  </si>
  <si>
    <t>д114,3х4</t>
  </si>
  <si>
    <t>#8х60</t>
  </si>
  <si>
    <t>квадрат 16</t>
  </si>
  <si>
    <t>д89х4</t>
  </si>
  <si>
    <t>ВА</t>
  </si>
  <si>
    <t>БрАЖМЦ10-3-1,5</t>
  </si>
  <si>
    <t>д60х10</t>
  </si>
  <si>
    <t>Листы</t>
  </si>
  <si>
    <t>АМГ6М</t>
  </si>
  <si>
    <t>д75х55</t>
  </si>
  <si>
    <t>БрАМЦ</t>
  </si>
  <si>
    <t>д2,0</t>
  </si>
  <si>
    <t>Пруток БрБ2</t>
  </si>
  <si>
    <t>#1,3(0,9)</t>
  </si>
  <si>
    <t>д32х3,5</t>
  </si>
  <si>
    <t>#0,2х300</t>
  </si>
  <si>
    <t>#3х30х30</t>
  </si>
  <si>
    <t>S8</t>
  </si>
  <si>
    <t>д15х2,0</t>
  </si>
  <si>
    <t>Ад31Т</t>
  </si>
  <si>
    <t>1163Т</t>
  </si>
  <si>
    <t>д57х4,5</t>
  </si>
  <si>
    <t>д100х85</t>
  </si>
  <si>
    <t>#1,0х10</t>
  </si>
  <si>
    <t>д159,0х2</t>
  </si>
  <si>
    <t>ТЕКСТОЛИТ</t>
  </si>
  <si>
    <t>текстолит</t>
  </si>
  <si>
    <t>д168х10</t>
  </si>
  <si>
    <t>д110х75</t>
  </si>
  <si>
    <t>д48х3,0</t>
  </si>
  <si>
    <t xml:space="preserve">   10Х17Н13М2Т</t>
  </si>
  <si>
    <t xml:space="preserve">д48,3х2 </t>
  </si>
  <si>
    <t>Вт5-1</t>
  </si>
  <si>
    <t>д18х3,5</t>
  </si>
  <si>
    <t>д219х4</t>
  </si>
  <si>
    <t>д46х5</t>
  </si>
  <si>
    <t>#0,5х30</t>
  </si>
  <si>
    <t>79НМ?</t>
  </si>
  <si>
    <t>д30х2,0</t>
  </si>
  <si>
    <t>д20х3,0</t>
  </si>
  <si>
    <t>д22х2,0</t>
  </si>
  <si>
    <t>д22х3,5</t>
  </si>
  <si>
    <t>АК7пч</t>
  </si>
  <si>
    <t>12Х17  4N(шлиф в пленке)</t>
  </si>
  <si>
    <t>д 5,0</t>
  </si>
  <si>
    <t xml:space="preserve">БрОФ 6,5-0,15 </t>
  </si>
  <si>
    <t>св04Х18Н11М3</t>
  </si>
  <si>
    <t>д0,3(0,31)</t>
  </si>
  <si>
    <t>#20,0</t>
  </si>
  <si>
    <t>АК12ПЧ</t>
  </si>
  <si>
    <t>д245</t>
  </si>
  <si>
    <t>д315</t>
  </si>
  <si>
    <t>д0,12х0,2х0,2</t>
  </si>
  <si>
    <t>д260</t>
  </si>
  <si>
    <t>2,0 д 1,0</t>
  </si>
  <si>
    <t>д76х4,0</t>
  </si>
  <si>
    <t>08Х18Н10зеркало</t>
  </si>
  <si>
    <t>д114,3х2</t>
  </si>
  <si>
    <t>д102х3</t>
  </si>
  <si>
    <t xml:space="preserve">БрАЖН 10-4-4 </t>
  </si>
  <si>
    <t>д10х2,5</t>
  </si>
  <si>
    <t>БрХЦр</t>
  </si>
  <si>
    <t>д54х3</t>
  </si>
  <si>
    <t>д43</t>
  </si>
  <si>
    <t>д350</t>
  </si>
  <si>
    <t>#0,3 х300</t>
  </si>
  <si>
    <t>В95Т-1</t>
  </si>
  <si>
    <t>д50х1,5</t>
  </si>
  <si>
    <t>АК4</t>
  </si>
  <si>
    <t>АМГ6Н</t>
  </si>
  <si>
    <t>10 д 2,0</t>
  </si>
  <si>
    <t>д0,08х0,125х0,125</t>
  </si>
  <si>
    <t>Д16б</t>
  </si>
  <si>
    <t>#0,4х130</t>
  </si>
  <si>
    <t>М1м бухт</t>
  </si>
  <si>
    <t xml:space="preserve"> М2м</t>
  </si>
  <si>
    <t>245м</t>
  </si>
  <si>
    <t>108х4-76х4</t>
  </si>
  <si>
    <t xml:space="preserve">    10Х17Н13М2</t>
  </si>
  <si>
    <t>1-65х6</t>
  </si>
  <si>
    <t>д90х10 труба</t>
  </si>
  <si>
    <t>#0,3х100</t>
  </si>
  <si>
    <t>д146х6</t>
  </si>
  <si>
    <t>25х3</t>
  </si>
  <si>
    <t xml:space="preserve"> ХН78Т </t>
  </si>
  <si>
    <t>д24х4</t>
  </si>
  <si>
    <t>д25х4</t>
  </si>
  <si>
    <t>08Х18Н10  зеркало</t>
  </si>
  <si>
    <t>2,2 д 1,0</t>
  </si>
  <si>
    <t>#0,25х400</t>
  </si>
  <si>
    <t>03Х18Н10 мягк зерк</t>
  </si>
  <si>
    <t>д60х11</t>
  </si>
  <si>
    <t>Р6М5</t>
  </si>
  <si>
    <t>Свинец #4</t>
  </si>
  <si>
    <t>Свинец #5</t>
  </si>
  <si>
    <t xml:space="preserve">М1м </t>
  </si>
  <si>
    <t>д70х3</t>
  </si>
  <si>
    <t>д30х3,0</t>
  </si>
  <si>
    <t>д40х3</t>
  </si>
  <si>
    <t>4,0 д 1,0</t>
  </si>
  <si>
    <t>БРОФ7-0,2</t>
  </si>
  <si>
    <t>#10х30</t>
  </si>
  <si>
    <t>св АМГ6Н</t>
  </si>
  <si>
    <t>Ад31т</t>
  </si>
  <si>
    <t xml:space="preserve">(08)12Х18Н10Т </t>
  </si>
  <si>
    <t>1105 АНР</t>
  </si>
  <si>
    <t>АК12</t>
  </si>
  <si>
    <t>д27х4,5</t>
  </si>
  <si>
    <t>д22(23)х1,08</t>
  </si>
  <si>
    <t>д15х1,5</t>
  </si>
  <si>
    <t>08Х17 деко лен в пл</t>
  </si>
  <si>
    <t>S25</t>
  </si>
  <si>
    <t>д63,5х1,5</t>
  </si>
  <si>
    <t>57х4-25х4</t>
  </si>
  <si>
    <t xml:space="preserve">    17Х18Н9</t>
  </si>
  <si>
    <t xml:space="preserve">    01Х23Н28М3Д3т</t>
  </si>
  <si>
    <t xml:space="preserve">    06Х15Н60М15</t>
  </si>
  <si>
    <t xml:space="preserve">    10Х23Н18</t>
  </si>
  <si>
    <t>д159х4</t>
  </si>
  <si>
    <t>д159х3</t>
  </si>
  <si>
    <t>Л70 тв</t>
  </si>
  <si>
    <t>#0,45х130</t>
  </si>
  <si>
    <t>#0,8х22</t>
  </si>
  <si>
    <t>#1,0х40</t>
  </si>
  <si>
    <t>0,63х0,25</t>
  </si>
  <si>
    <t xml:space="preserve">д2,0 </t>
  </si>
  <si>
    <t xml:space="preserve">12Х18Н9 серебр </t>
  </si>
  <si>
    <t xml:space="preserve">    08Х18Н9</t>
  </si>
  <si>
    <t>св АМГ5</t>
  </si>
  <si>
    <t xml:space="preserve">    АК5</t>
  </si>
  <si>
    <t>Флюс ПВ 209Х</t>
  </si>
  <si>
    <t>д219х10</t>
  </si>
  <si>
    <t>20Х23Н18(ЭИ417)</t>
  </si>
  <si>
    <t>Лс59м</t>
  </si>
  <si>
    <t>д30х1,5</t>
  </si>
  <si>
    <t>д52</t>
  </si>
  <si>
    <t>Вт3-1</t>
  </si>
  <si>
    <t>Х20Н80н</t>
  </si>
  <si>
    <t>57х4-38х4</t>
  </si>
  <si>
    <t>д21,3х2,0</t>
  </si>
  <si>
    <t>#0,35х190</t>
  </si>
  <si>
    <t>#0,35х195</t>
  </si>
  <si>
    <t>#0,2х390</t>
  </si>
  <si>
    <t>д22х1</t>
  </si>
  <si>
    <t>АК5</t>
  </si>
  <si>
    <t xml:space="preserve">    03Х17Н14М3</t>
  </si>
  <si>
    <t>д89х10</t>
  </si>
  <si>
    <t>102м</t>
  </si>
  <si>
    <t>1,5  д 0,8</t>
  </si>
  <si>
    <t xml:space="preserve">АМГ6БМ </t>
  </si>
  <si>
    <t>57х4-32х4</t>
  </si>
  <si>
    <t>89х6-57х5</t>
  </si>
  <si>
    <t>#6х80</t>
  </si>
  <si>
    <t>д26,9х3</t>
  </si>
  <si>
    <t>д60х4</t>
  </si>
  <si>
    <t>03Х17Н13М3(AISI316LN)</t>
  </si>
  <si>
    <t>03Х18Н11</t>
  </si>
  <si>
    <t>АД1м</t>
  </si>
  <si>
    <t>45х3-32х3</t>
  </si>
  <si>
    <t>д1,7</t>
  </si>
  <si>
    <t>#10 Олово</t>
  </si>
  <si>
    <t>Мт</t>
  </si>
  <si>
    <t>д154х2</t>
  </si>
  <si>
    <t>БрОЦС5-5-5</t>
  </si>
  <si>
    <t>Мм ТУ 16-705.492-2005</t>
  </si>
  <si>
    <t xml:space="preserve">08Х18Н10зерк  </t>
  </si>
  <si>
    <t xml:space="preserve">    12Х18Н9Т-ТС</t>
  </si>
  <si>
    <t>164м</t>
  </si>
  <si>
    <t>д40х1,5</t>
  </si>
  <si>
    <t>д53х1,5</t>
  </si>
  <si>
    <t>ТРУБА Профильная</t>
  </si>
  <si>
    <t>д127х16</t>
  </si>
  <si>
    <t>М2м бухт</t>
  </si>
  <si>
    <t>32х3-25х3</t>
  </si>
  <si>
    <t>80х40х2</t>
  </si>
  <si>
    <t>св08Х25Н13БТЮ</t>
  </si>
  <si>
    <t>св06Х19Н9</t>
  </si>
  <si>
    <t>439 шлиф</t>
  </si>
  <si>
    <t>д51х3</t>
  </si>
  <si>
    <t>Сетка П-64</t>
  </si>
  <si>
    <t>10м2</t>
  </si>
  <si>
    <t>10Х17Н13М2Т(316TI)</t>
  </si>
  <si>
    <t>89х4-57х4 10Х17Н13М2Т</t>
  </si>
  <si>
    <t>57х4-32х3 10Х17Н13М2Т</t>
  </si>
  <si>
    <t>д54х2,0</t>
  </si>
  <si>
    <t>д14,6х2,8</t>
  </si>
  <si>
    <t>АД31Т</t>
  </si>
  <si>
    <t>д16х2,0</t>
  </si>
  <si>
    <t>д26х3,5</t>
  </si>
  <si>
    <t>д40х2,5</t>
  </si>
  <si>
    <t>д50х3,0</t>
  </si>
  <si>
    <t>д75х1,5</t>
  </si>
  <si>
    <t>д80х3,0</t>
  </si>
  <si>
    <t>д32х4,0</t>
  </si>
  <si>
    <t>д219х12</t>
  </si>
  <si>
    <t>М1г/к</t>
  </si>
  <si>
    <t>#6х60</t>
  </si>
  <si>
    <t>#1,0 х100</t>
  </si>
  <si>
    <t>Р6М5Ф3</t>
  </si>
  <si>
    <t xml:space="preserve">    20Х23Н18</t>
  </si>
  <si>
    <t>М1Т</t>
  </si>
  <si>
    <t>Муфта   1  1/2  с внутр резьб</t>
  </si>
  <si>
    <t>08Х17Н13М2Т</t>
  </si>
  <si>
    <t>Никель</t>
  </si>
  <si>
    <t>ХН35ВТЮ</t>
  </si>
  <si>
    <t>#0,15х500</t>
  </si>
  <si>
    <t>#0,05х500</t>
  </si>
  <si>
    <t>д38х3,5</t>
  </si>
  <si>
    <t>439 (08Х17Т)</t>
  </si>
  <si>
    <t>439 зеркало 08Х17Т</t>
  </si>
  <si>
    <t>свАМГ5н</t>
  </si>
  <si>
    <t>Заглушка 32х3</t>
  </si>
  <si>
    <t>д60х7</t>
  </si>
  <si>
    <t>д114х5</t>
  </si>
  <si>
    <t>д154,0х2</t>
  </si>
  <si>
    <t>9шт</t>
  </si>
  <si>
    <t>д6х1,5</t>
  </si>
  <si>
    <t>д8х0,8</t>
  </si>
  <si>
    <t>S9</t>
  </si>
  <si>
    <t>д42х6,0</t>
  </si>
  <si>
    <t>д42х3,5</t>
  </si>
  <si>
    <t>БрБНтвердая</t>
  </si>
  <si>
    <t>д75х2,0</t>
  </si>
  <si>
    <t>д60х2</t>
  </si>
  <si>
    <t>#15,0</t>
  </si>
  <si>
    <t>д42,4х2</t>
  </si>
  <si>
    <t>#100</t>
  </si>
  <si>
    <t>д219х6</t>
  </si>
  <si>
    <t>д145х14</t>
  </si>
  <si>
    <t>АМГ2м</t>
  </si>
  <si>
    <t>д71х8</t>
  </si>
  <si>
    <t>#0,4х250</t>
  </si>
  <si>
    <t>#0,4 х200</t>
  </si>
  <si>
    <t>#0,6 х200</t>
  </si>
  <si>
    <t>д173</t>
  </si>
  <si>
    <t>#0,4х195</t>
  </si>
  <si>
    <t>д273х20</t>
  </si>
  <si>
    <t>#10х50</t>
  </si>
  <si>
    <t>АД 1т</t>
  </si>
  <si>
    <t>10Х17Н13М2т</t>
  </si>
  <si>
    <t>03Х16Н15М3</t>
  </si>
  <si>
    <t>1,2  д0,4</t>
  </si>
  <si>
    <t>ХН28ВМАБ</t>
  </si>
  <si>
    <t>08Х16Н13М2</t>
  </si>
  <si>
    <t>159х4,5-108х4</t>
  </si>
  <si>
    <t>д133х4</t>
  </si>
  <si>
    <t>АК12Ч</t>
  </si>
  <si>
    <t>д22х4</t>
  </si>
  <si>
    <t>д180х4</t>
  </si>
  <si>
    <t>10 д 1,0</t>
  </si>
  <si>
    <t>д85х12,5 труба</t>
  </si>
  <si>
    <t>д65х10  труба</t>
  </si>
  <si>
    <t>д100х15  труба</t>
  </si>
  <si>
    <t>д110х17,5  труба</t>
  </si>
  <si>
    <t>д7х0,8</t>
  </si>
  <si>
    <t>д135</t>
  </si>
  <si>
    <t>д76х11</t>
  </si>
  <si>
    <t>#0,1х400</t>
  </si>
  <si>
    <t>105м2</t>
  </si>
  <si>
    <t>156м</t>
  </si>
  <si>
    <t>14шт</t>
  </si>
  <si>
    <t>10Х17Н13М2Т(316)</t>
  </si>
  <si>
    <t>заказ</t>
  </si>
  <si>
    <t>166м</t>
  </si>
  <si>
    <t>204м</t>
  </si>
  <si>
    <t>БрАЖН</t>
  </si>
  <si>
    <t>БрОЦС</t>
  </si>
  <si>
    <t>Нержавеющий прокат</t>
  </si>
  <si>
    <t>Прутки</t>
  </si>
  <si>
    <t>ЦАМ</t>
  </si>
  <si>
    <t>УПАКОВКА</t>
  </si>
  <si>
    <r>
      <t xml:space="preserve">т/ф </t>
    </r>
    <r>
      <rPr>
        <b/>
        <sz val="14"/>
        <color indexed="18"/>
        <rFont val="Arial"/>
        <family val="2"/>
      </rPr>
      <t>211-93-94</t>
    </r>
    <r>
      <rPr>
        <b/>
        <sz val="14"/>
        <rFont val="Arial"/>
        <family val="2"/>
      </rPr>
      <t>/</t>
    </r>
    <r>
      <rPr>
        <b/>
        <sz val="14"/>
        <color indexed="18"/>
        <rFont val="Arial"/>
        <family val="2"/>
      </rPr>
      <t>96</t>
    </r>
    <r>
      <rPr>
        <b/>
        <sz val="14"/>
        <rFont val="Arial"/>
        <family val="2"/>
      </rPr>
      <t>/</t>
    </r>
    <r>
      <rPr>
        <b/>
        <sz val="14"/>
        <color indexed="18"/>
        <rFont val="Arial"/>
        <family val="2"/>
      </rPr>
      <t>97</t>
    </r>
    <r>
      <rPr>
        <b/>
        <sz val="14"/>
        <rFont val="Arial"/>
        <family val="2"/>
      </rPr>
      <t xml:space="preserve">, </t>
    </r>
    <r>
      <rPr>
        <b/>
        <sz val="14"/>
        <color indexed="18"/>
        <rFont val="Arial"/>
        <family val="2"/>
      </rPr>
      <t>210-56-43</t>
    </r>
    <r>
      <rPr>
        <b/>
        <sz val="14"/>
        <rFont val="Arial"/>
        <family val="2"/>
      </rPr>
      <t xml:space="preserve">, </t>
    </r>
    <r>
      <rPr>
        <b/>
        <sz val="14"/>
        <color indexed="18"/>
        <rFont val="Arial"/>
        <family val="2"/>
      </rPr>
      <t>350-20-77</t>
    </r>
    <r>
      <rPr>
        <b/>
        <sz val="14"/>
        <rFont val="Arial"/>
        <family val="2"/>
      </rPr>
      <t>,</t>
    </r>
    <r>
      <rPr>
        <b/>
        <sz val="14"/>
        <color indexed="18"/>
        <rFont val="Arial"/>
        <family val="2"/>
      </rPr>
      <t xml:space="preserve"> 213-83-80</t>
    </r>
    <r>
      <rPr>
        <b/>
        <sz val="14"/>
        <rFont val="Arial"/>
        <family val="2"/>
      </rPr>
      <t xml:space="preserve"> </t>
    </r>
    <r>
      <rPr>
        <b/>
        <sz val="14"/>
        <color indexed="56"/>
        <rFont val="Arial"/>
        <family val="2"/>
      </rPr>
      <t xml:space="preserve"> </t>
    </r>
    <r>
      <rPr>
        <b/>
        <sz val="14"/>
        <color indexed="16"/>
        <rFont val="Arial"/>
        <family val="2"/>
      </rPr>
      <t>e-mail: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mail@snabmet.ru</t>
    </r>
  </si>
  <si>
    <t>Алюминиевый прокат</t>
  </si>
  <si>
    <t>Латунный прокат</t>
  </si>
  <si>
    <t>Бронза</t>
  </si>
  <si>
    <t>Титан</t>
  </si>
  <si>
    <t>БрКМц</t>
  </si>
  <si>
    <t>АМг6</t>
  </si>
  <si>
    <t>АМг5</t>
  </si>
  <si>
    <t>БрМц</t>
  </si>
  <si>
    <t>БрАМц</t>
  </si>
  <si>
    <t>Д16 (т)</t>
  </si>
  <si>
    <t>АМг3</t>
  </si>
  <si>
    <t>АМг2</t>
  </si>
  <si>
    <t>Алюминий</t>
  </si>
  <si>
    <t>Нержавеющие сплавы</t>
  </si>
  <si>
    <t>БрАЖ</t>
  </si>
  <si>
    <t>БрАЖМц</t>
  </si>
  <si>
    <t>БрОЦ</t>
  </si>
  <si>
    <t>В95 (т1)</t>
  </si>
  <si>
    <t>Д1 (т)</t>
  </si>
  <si>
    <t xml:space="preserve">АМц </t>
  </si>
  <si>
    <t>АВ87</t>
  </si>
  <si>
    <t>ВД1</t>
  </si>
  <si>
    <t>Д20</t>
  </si>
  <si>
    <t>14х17н2</t>
  </si>
  <si>
    <t>15х28, 20х23н18</t>
  </si>
  <si>
    <t>20х13</t>
  </si>
  <si>
    <t>12х13</t>
  </si>
  <si>
    <t>30х13</t>
  </si>
  <si>
    <t>40х13</t>
  </si>
  <si>
    <t>25х13н2</t>
  </si>
  <si>
    <t>95х18</t>
  </si>
  <si>
    <t>12х18н9</t>
  </si>
  <si>
    <t>08х18н10</t>
  </si>
  <si>
    <t>12х18н10т</t>
  </si>
  <si>
    <t>08х17н13м2т</t>
  </si>
  <si>
    <t>х14г14н3т</t>
  </si>
  <si>
    <t>08х17т</t>
  </si>
  <si>
    <t>08х13</t>
  </si>
  <si>
    <t>ЛЖМц</t>
  </si>
  <si>
    <t>ЛО60-1</t>
  </si>
  <si>
    <t>Л70</t>
  </si>
  <si>
    <t>Медь</t>
  </si>
  <si>
    <t>М1, М2, М0б</t>
  </si>
  <si>
    <t>Нихром</t>
  </si>
  <si>
    <t>х20н80</t>
  </si>
  <si>
    <t>х15н60</t>
  </si>
  <si>
    <t>х23ю5</t>
  </si>
  <si>
    <t>Ni</t>
  </si>
  <si>
    <t>ВТ1-0, ВТ3-1, ОТ4-0, ОТ4-1</t>
  </si>
  <si>
    <t>Свинец</t>
  </si>
  <si>
    <t>С0</t>
  </si>
  <si>
    <t>Лист, лента, фольга, полоса, шина</t>
  </si>
  <si>
    <t>Труба круглая</t>
  </si>
  <si>
    <t>Втулка</t>
  </si>
  <si>
    <t>Пруток, проволока</t>
  </si>
  <si>
    <t>Уголок</t>
  </si>
  <si>
    <t>Для марок</t>
  </si>
  <si>
    <t>Для размеров</t>
  </si>
  <si>
    <t>Введите размеры</t>
  </si>
  <si>
    <t>Рассчетный вес</t>
  </si>
  <si>
    <t>толщина, мм</t>
  </si>
  <si>
    <t>диаметр внешний, мм</t>
  </si>
  <si>
    <t>толщина стенки, мм</t>
  </si>
  <si>
    <t>сторона #1, мм</t>
  </si>
  <si>
    <t>сторона #2, мм</t>
  </si>
  <si>
    <t>диаметр внутренний, мм</t>
  </si>
  <si>
    <t>высота, мм</t>
  </si>
  <si>
    <t>диаметр, мм</t>
  </si>
  <si>
    <t>сечение, мм</t>
  </si>
  <si>
    <t>толщина полки, мм</t>
  </si>
  <si>
    <t>Удельный вес</t>
  </si>
  <si>
    <t>длинна, м</t>
  </si>
  <si>
    <t>ширина, м</t>
  </si>
  <si>
    <t>Теоретический вес, кг</t>
  </si>
  <si>
    <t>-</t>
  </si>
  <si>
    <t>длина, м</t>
  </si>
  <si>
    <t>Выберите сплав</t>
  </si>
  <si>
    <t>Выберите марку сплава</t>
  </si>
  <si>
    <t>Выберите металлопрокат</t>
  </si>
  <si>
    <t>Бронзовый прокат</t>
  </si>
  <si>
    <t>Разное</t>
  </si>
  <si>
    <t xml:space="preserve">БРОФ7-02 </t>
  </si>
  <si>
    <t>БрХ</t>
  </si>
  <si>
    <t>Брх</t>
  </si>
  <si>
    <t>д55х7,5 труба</t>
  </si>
  <si>
    <t>БрА10Ж4Н4</t>
  </si>
  <si>
    <t>д70х7,5труба</t>
  </si>
  <si>
    <t xml:space="preserve">д75х7,5труба </t>
  </si>
  <si>
    <t>40шт</t>
  </si>
  <si>
    <t>БРАЖМЦ</t>
  </si>
  <si>
    <t>д105х12,5труба</t>
  </si>
  <si>
    <t>БроЦС</t>
  </si>
  <si>
    <t>БрКМЦ3-1тв</t>
  </si>
  <si>
    <t>БрАЖН9-4-4</t>
  </si>
  <si>
    <t>1105АНР диаманд</t>
  </si>
  <si>
    <t>1105АНР квинтет</t>
  </si>
  <si>
    <t>д14х0,5</t>
  </si>
  <si>
    <t>д65х15</t>
  </si>
  <si>
    <t>д70х15</t>
  </si>
  <si>
    <t>д75х10</t>
  </si>
  <si>
    <t>д80х15</t>
  </si>
  <si>
    <t>д85х15</t>
  </si>
  <si>
    <t>д90х15</t>
  </si>
  <si>
    <t>д105х15</t>
  </si>
  <si>
    <t>д110х15</t>
  </si>
  <si>
    <t>д170х20</t>
  </si>
  <si>
    <t>Д1м</t>
  </si>
  <si>
    <t>Наличие и цены уточняйте у менеджеров!</t>
  </si>
  <si>
    <t>20Х17Н2</t>
  </si>
  <si>
    <t xml:space="preserve">     07Х16Н6</t>
  </si>
  <si>
    <t>7,65м2(24,3кг)</t>
  </si>
  <si>
    <t>5,0 д1,2</t>
  </si>
  <si>
    <t>5,0 д1,6</t>
  </si>
  <si>
    <t>д21,3х1,5</t>
  </si>
  <si>
    <t>794,3м</t>
  </si>
  <si>
    <t>29м</t>
  </si>
  <si>
    <t>д28х3</t>
  </si>
  <si>
    <t>д34х3,5</t>
  </si>
  <si>
    <t>д219х6,0</t>
  </si>
  <si>
    <t xml:space="preserve">12Х17 </t>
  </si>
  <si>
    <t xml:space="preserve">08Х17  4N  шл в пл </t>
  </si>
  <si>
    <t>#22,0</t>
  </si>
  <si>
    <t>#25,0</t>
  </si>
  <si>
    <t>08Х18Н10 ВА  зеркало в пл</t>
  </si>
  <si>
    <t xml:space="preserve">08Х18Н10 ВА  зеркало в пл </t>
  </si>
  <si>
    <t>08Х18Н10 (304)шл в пл</t>
  </si>
  <si>
    <t xml:space="preserve">       12Х18Н9</t>
  </si>
  <si>
    <t>#0,5х400</t>
  </si>
  <si>
    <t>д2,18</t>
  </si>
  <si>
    <t>д110х20</t>
  </si>
  <si>
    <t>д325х8</t>
  </si>
  <si>
    <t>д325х12</t>
  </si>
  <si>
    <t>д525х10</t>
  </si>
  <si>
    <t>Лс59-1 г/к</t>
  </si>
  <si>
    <t>д0,4х1,0х1,0</t>
  </si>
  <si>
    <t>Лат</t>
  </si>
  <si>
    <t>Х20Н80-Н</t>
  </si>
  <si>
    <t>Пруток В95, В95т1</t>
  </si>
  <si>
    <t>БРОФ 10-1 м/о</t>
  </si>
  <si>
    <t xml:space="preserve">БРОФ 10-1 м/о </t>
  </si>
  <si>
    <t>БрОФ 10-1</t>
  </si>
  <si>
    <t>БОЦ</t>
  </si>
  <si>
    <t>425 ож пр 200 кг</t>
  </si>
  <si>
    <t>425 ож пр 50 кг</t>
  </si>
  <si>
    <t>425 ож пр 250 кг</t>
  </si>
  <si>
    <t>425 ож пр 100 кг</t>
  </si>
  <si>
    <t>430 ож пр 500 кг</t>
  </si>
  <si>
    <t>425 ож пр 150 кг</t>
  </si>
  <si>
    <t>425 ож пр 300 кг</t>
  </si>
  <si>
    <t>539 ож пр 172 кг</t>
  </si>
  <si>
    <t>539 ож пр 200 кг</t>
  </si>
  <si>
    <t>539 ож пр 272 кг</t>
  </si>
  <si>
    <t>д115</t>
  </si>
  <si>
    <t>528 ож пр 200 кг</t>
  </si>
  <si>
    <t>БрА9ЖЗЛ</t>
  </si>
  <si>
    <t>539 ож пр 150 кг</t>
  </si>
  <si>
    <t>д250(244)</t>
  </si>
  <si>
    <t>#15(16)</t>
  </si>
  <si>
    <t>БрКМЦ</t>
  </si>
  <si>
    <t>БРКМЦ</t>
  </si>
  <si>
    <t>БРКМЦ 3-1</t>
  </si>
  <si>
    <t>3510р/шт</t>
  </si>
  <si>
    <t>6175р/шт</t>
  </si>
  <si>
    <t>3304р/шт</t>
  </si>
  <si>
    <t>3445р/шт</t>
  </si>
  <si>
    <t>19шт</t>
  </si>
  <si>
    <t>4290р/шт</t>
  </si>
  <si>
    <t>4745р/шт</t>
  </si>
  <si>
    <t>4160р/шт</t>
  </si>
  <si>
    <t>4810р/шт</t>
  </si>
  <si>
    <t xml:space="preserve">д174х75 </t>
  </si>
  <si>
    <t>БрА10ЖЗМц</t>
  </si>
  <si>
    <t>БрАЖ9-4лит</t>
  </si>
  <si>
    <t>д405х352</t>
  </si>
  <si>
    <t>БрАЖ9-4  ужас</t>
  </si>
  <si>
    <t>БрКМЦтв</t>
  </si>
  <si>
    <t>Бр2</t>
  </si>
  <si>
    <t>БрКМЦ3-1 дкрнт</t>
  </si>
  <si>
    <t>ЦЕНА</t>
  </si>
  <si>
    <t>А99</t>
  </si>
  <si>
    <t>АК12Ж</t>
  </si>
  <si>
    <t xml:space="preserve">АМГ3М </t>
  </si>
  <si>
    <t>АМГ2НР диаманд</t>
  </si>
  <si>
    <t xml:space="preserve">АМГ6М </t>
  </si>
  <si>
    <t>АМГ3НРквинтет</t>
  </si>
  <si>
    <t>15х15х1,5</t>
  </si>
  <si>
    <t>15х15х2</t>
  </si>
  <si>
    <t>15х1х20х1,5</t>
  </si>
  <si>
    <t xml:space="preserve">20х20х2 </t>
  </si>
  <si>
    <t>25х25х2</t>
  </si>
  <si>
    <t>25х25х2,5</t>
  </si>
  <si>
    <t>25х30х1,5</t>
  </si>
  <si>
    <t>30х3х50х2</t>
  </si>
  <si>
    <t>30х3х50х5</t>
  </si>
  <si>
    <t>30х30х3</t>
  </si>
  <si>
    <t>30х8х43х2</t>
  </si>
  <si>
    <t>35х35х3</t>
  </si>
  <si>
    <t>40х40х3</t>
  </si>
  <si>
    <t>40х40х4</t>
  </si>
  <si>
    <t>40х65х4</t>
  </si>
  <si>
    <t>50х50х4</t>
  </si>
  <si>
    <t>50х50х5</t>
  </si>
  <si>
    <t>90х90х3</t>
  </si>
  <si>
    <t>д06х1,0</t>
  </si>
  <si>
    <t>д18х3,0</t>
  </si>
  <si>
    <t>д28х1,5</t>
  </si>
  <si>
    <t>д45х3,0</t>
  </si>
  <si>
    <t>свАМГ3</t>
  </si>
  <si>
    <t>30х20х2</t>
  </si>
  <si>
    <t>30х30х2</t>
  </si>
  <si>
    <t>40х20х2</t>
  </si>
  <si>
    <t>50х40х1,5</t>
  </si>
  <si>
    <t>50х40х4</t>
  </si>
  <si>
    <r>
      <t>ЛИСТЫ</t>
    </r>
    <r>
      <rPr>
        <b/>
        <i/>
        <sz val="14"/>
        <color indexed="8"/>
        <rFont val="Arial"/>
        <family val="2"/>
      </rPr>
      <t xml:space="preserve">                    </t>
    </r>
    <r>
      <rPr>
        <b/>
        <i/>
        <u val="single"/>
        <sz val="14"/>
        <color indexed="8"/>
        <rFont val="Arial"/>
        <family val="2"/>
      </rPr>
      <t>РАСКРОЙ В АССОРТИМЕНТЕ</t>
    </r>
  </si>
  <si>
    <t xml:space="preserve">14Х17Н2  </t>
  </si>
  <si>
    <t xml:space="preserve">256 ож пр 75 кг </t>
  </si>
  <si>
    <t xml:space="preserve">256 ож пр 35 кг </t>
  </si>
  <si>
    <t>д180(200)</t>
  </si>
  <si>
    <t>д05</t>
  </si>
  <si>
    <t>д08</t>
  </si>
  <si>
    <t>д09</t>
  </si>
  <si>
    <t>д240(250)кован</t>
  </si>
  <si>
    <t>д200(205)кован</t>
  </si>
  <si>
    <t>д2,0 калибр</t>
  </si>
  <si>
    <t>320 ож пр 27 кг</t>
  </si>
  <si>
    <t>д5,0калибр</t>
  </si>
  <si>
    <t>д6,0калибр</t>
  </si>
  <si>
    <t>д8,0 калибр</t>
  </si>
  <si>
    <t>д10,0калибр</t>
  </si>
  <si>
    <t>д12 калибр</t>
  </si>
  <si>
    <t>д16кал</t>
  </si>
  <si>
    <t>265 ож пр 460 кг</t>
  </si>
  <si>
    <t>265 ож пр 60 кг</t>
  </si>
  <si>
    <t>д32калибр</t>
  </si>
  <si>
    <t>265 ож пр 20 кг</t>
  </si>
  <si>
    <t>д80калибр</t>
  </si>
  <si>
    <t>265 ож пр 205 кг</t>
  </si>
  <si>
    <t>240 ож пр 404 кг</t>
  </si>
  <si>
    <t>д90калибр</t>
  </si>
  <si>
    <t>265 ож пр 732 кг</t>
  </si>
  <si>
    <t>265 ож пр 470 кг</t>
  </si>
  <si>
    <t xml:space="preserve">    12Х18Н12Т</t>
  </si>
  <si>
    <t xml:space="preserve">    08Х18Н10</t>
  </si>
  <si>
    <t xml:space="preserve">    08Х18Н12Б</t>
  </si>
  <si>
    <t>1400р/м2</t>
  </si>
  <si>
    <t>1000/м2</t>
  </si>
  <si>
    <t>1850р/м2</t>
  </si>
  <si>
    <t>780 р/м2</t>
  </si>
  <si>
    <t>14,8м2</t>
  </si>
  <si>
    <t>1100 р/м2</t>
  </si>
  <si>
    <t>1850/м2</t>
  </si>
  <si>
    <t>1000р/м2</t>
  </si>
  <si>
    <t>1500/м2</t>
  </si>
  <si>
    <t>1500р/м2</t>
  </si>
  <si>
    <t>8,9м2</t>
  </si>
  <si>
    <t>2300р/м2</t>
  </si>
  <si>
    <t>1500м2</t>
  </si>
  <si>
    <t>11,3м2</t>
  </si>
  <si>
    <t>1500 р/м2</t>
  </si>
  <si>
    <t>20 д2,0</t>
  </si>
  <si>
    <t>24м2</t>
  </si>
  <si>
    <t>1300р/м2</t>
  </si>
  <si>
    <t xml:space="preserve">204р/м </t>
  </si>
  <si>
    <t>114м</t>
  </si>
  <si>
    <t xml:space="preserve">237р/м  </t>
  </si>
  <si>
    <t>437м</t>
  </si>
  <si>
    <t xml:space="preserve">330р/м    </t>
  </si>
  <si>
    <t>51м</t>
  </si>
  <si>
    <t xml:space="preserve">400р/м </t>
  </si>
  <si>
    <t>180,5м</t>
  </si>
  <si>
    <t xml:space="preserve">380р/м   </t>
  </si>
  <si>
    <t>11м</t>
  </si>
  <si>
    <t>150р/м</t>
  </si>
  <si>
    <t xml:space="preserve">282р/м </t>
  </si>
  <si>
    <t>396м</t>
  </si>
  <si>
    <t xml:space="preserve">356 р/м  </t>
  </si>
  <si>
    <t xml:space="preserve">370р/м </t>
  </si>
  <si>
    <t>54м</t>
  </si>
  <si>
    <t>368р/м</t>
  </si>
  <si>
    <t>481м</t>
  </si>
  <si>
    <t xml:space="preserve">467р/м </t>
  </si>
  <si>
    <t>352м</t>
  </si>
  <si>
    <t xml:space="preserve">431р/м  </t>
  </si>
  <si>
    <t>28м</t>
  </si>
  <si>
    <t>680р/м</t>
  </si>
  <si>
    <t>361,2м</t>
  </si>
  <si>
    <t xml:space="preserve">567р/м </t>
  </si>
  <si>
    <t>66м</t>
  </si>
  <si>
    <t>480р/м</t>
  </si>
  <si>
    <t>3м</t>
  </si>
  <si>
    <t>277р/м</t>
  </si>
  <si>
    <t>415м</t>
  </si>
  <si>
    <t>768м</t>
  </si>
  <si>
    <t xml:space="preserve">540р/м  </t>
  </si>
  <si>
    <t>242,77м</t>
  </si>
  <si>
    <t xml:space="preserve">580р/м </t>
  </si>
  <si>
    <t>84м</t>
  </si>
  <si>
    <t>790р/м</t>
  </si>
  <si>
    <t>283,5м</t>
  </si>
  <si>
    <t xml:space="preserve">740р/м  </t>
  </si>
  <si>
    <t>30м</t>
  </si>
  <si>
    <t xml:space="preserve">1126р/м </t>
  </si>
  <si>
    <t>46м</t>
  </si>
  <si>
    <t>550р/м</t>
  </si>
  <si>
    <t>93,5м</t>
  </si>
  <si>
    <t xml:space="preserve">715р/м  </t>
  </si>
  <si>
    <t>363 р/м</t>
  </si>
  <si>
    <t>579м</t>
  </si>
  <si>
    <t xml:space="preserve">730р/м </t>
  </si>
  <si>
    <t>48,5м</t>
  </si>
  <si>
    <t xml:space="preserve">930р/м </t>
  </si>
  <si>
    <t xml:space="preserve">990р/м  </t>
  </si>
  <si>
    <t>39м</t>
  </si>
  <si>
    <t>1424р/м</t>
  </si>
  <si>
    <t>412,6м</t>
  </si>
  <si>
    <t xml:space="preserve">865р/м </t>
  </si>
  <si>
    <t xml:space="preserve">814 р/м </t>
  </si>
  <si>
    <t>109м</t>
  </si>
  <si>
    <t xml:space="preserve">970 р/м  </t>
  </si>
  <si>
    <t>50,5м</t>
  </si>
  <si>
    <t xml:space="preserve">1340р/м </t>
  </si>
  <si>
    <t>121м</t>
  </si>
  <si>
    <t xml:space="preserve">1164р/м </t>
  </si>
  <si>
    <t>18м</t>
  </si>
  <si>
    <t xml:space="preserve">1723р/м </t>
  </si>
  <si>
    <t>65,1м</t>
  </si>
  <si>
    <t>1120р/м</t>
  </si>
  <si>
    <t>1620р/м</t>
  </si>
  <si>
    <t>7,8м</t>
  </si>
  <si>
    <t xml:space="preserve">1500р/м </t>
  </si>
  <si>
    <t>2515р/м</t>
  </si>
  <si>
    <t>100х100х3</t>
  </si>
  <si>
    <t>27м</t>
  </si>
  <si>
    <t xml:space="preserve">2916р/м </t>
  </si>
  <si>
    <t>10,8м</t>
  </si>
  <si>
    <t>7356р/м</t>
  </si>
  <si>
    <t>60м</t>
  </si>
  <si>
    <t xml:space="preserve">115р/м </t>
  </si>
  <si>
    <t>210р/м</t>
  </si>
  <si>
    <t>205м</t>
  </si>
  <si>
    <t>167р/м</t>
  </si>
  <si>
    <t>207м</t>
  </si>
  <si>
    <t>250р/м</t>
  </si>
  <si>
    <t>373,5м</t>
  </si>
  <si>
    <t xml:space="preserve">235р/м </t>
  </si>
  <si>
    <t>260р/м</t>
  </si>
  <si>
    <t>194м</t>
  </si>
  <si>
    <t xml:space="preserve">265р/м  </t>
  </si>
  <si>
    <t>24м</t>
  </si>
  <si>
    <t>350р/м</t>
  </si>
  <si>
    <t>365м</t>
  </si>
  <si>
    <t xml:space="preserve">320р/м   </t>
  </si>
  <si>
    <t>8м</t>
  </si>
  <si>
    <t xml:space="preserve">290р/м </t>
  </si>
  <si>
    <t>98,64м</t>
  </si>
  <si>
    <t xml:space="preserve">370р/м  </t>
  </si>
  <si>
    <t>697м</t>
  </si>
  <si>
    <t>320р/м</t>
  </si>
  <si>
    <t xml:space="preserve">320р/м </t>
  </si>
  <si>
    <t>86м</t>
  </si>
  <si>
    <t>391р/м</t>
  </si>
  <si>
    <t>179,87м</t>
  </si>
  <si>
    <t xml:space="preserve">350р/м </t>
  </si>
  <si>
    <t xml:space="preserve">555р/м  </t>
  </si>
  <si>
    <t>150м</t>
  </si>
  <si>
    <t xml:space="preserve">380р/м </t>
  </si>
  <si>
    <t>73,8м</t>
  </si>
  <si>
    <t xml:space="preserve">240р/м  </t>
  </si>
  <si>
    <t xml:space="preserve">620р/м </t>
  </si>
  <si>
    <t>7,5м</t>
  </si>
  <si>
    <t>310р/м</t>
  </si>
  <si>
    <t>95м</t>
  </si>
  <si>
    <t xml:space="preserve">750р/м </t>
  </si>
  <si>
    <t>58,8м</t>
  </si>
  <si>
    <t xml:space="preserve">607р/м </t>
  </si>
  <si>
    <t>151,5м</t>
  </si>
  <si>
    <t xml:space="preserve">585р/м  </t>
  </si>
  <si>
    <t xml:space="preserve">700р/м </t>
  </si>
  <si>
    <t>75м</t>
  </si>
  <si>
    <t>910р/м</t>
  </si>
  <si>
    <t>154м</t>
  </si>
  <si>
    <t xml:space="preserve">1020р/м   </t>
  </si>
  <si>
    <t xml:space="preserve"> ож пр 96м </t>
  </si>
  <si>
    <t>135м</t>
  </si>
  <si>
    <t xml:space="preserve">550р/м </t>
  </si>
  <si>
    <t>126м</t>
  </si>
  <si>
    <t xml:space="preserve">330р/м </t>
  </si>
  <si>
    <t>14м</t>
  </si>
  <si>
    <t>732р/м</t>
  </si>
  <si>
    <t>88,5м</t>
  </si>
  <si>
    <t>600р/м</t>
  </si>
  <si>
    <t>99,5м</t>
  </si>
  <si>
    <t xml:space="preserve">416р/м </t>
  </si>
  <si>
    <t>170,4м</t>
  </si>
  <si>
    <t xml:space="preserve">610р/м </t>
  </si>
  <si>
    <t>370р/кг</t>
  </si>
  <si>
    <t>12м</t>
  </si>
  <si>
    <t xml:space="preserve">1196 р/м </t>
  </si>
  <si>
    <t>64,5м</t>
  </si>
  <si>
    <t>937р/м</t>
  </si>
  <si>
    <t>48м</t>
  </si>
  <si>
    <t>800р/м</t>
  </si>
  <si>
    <t>17,5м</t>
  </si>
  <si>
    <t xml:space="preserve">760р/м  </t>
  </si>
  <si>
    <t>54,8м</t>
  </si>
  <si>
    <t xml:space="preserve">495 р/м </t>
  </si>
  <si>
    <t>21,5м</t>
  </si>
  <si>
    <t xml:space="preserve">800 р/м </t>
  </si>
  <si>
    <t xml:space="preserve">1064р/м  </t>
  </si>
  <si>
    <t>д60,3х1,5</t>
  </si>
  <si>
    <t>д60,3х1,6</t>
  </si>
  <si>
    <t>7м</t>
  </si>
  <si>
    <t>1830р/м</t>
  </si>
  <si>
    <t>д63,5х2,0</t>
  </si>
  <si>
    <t>36м</t>
  </si>
  <si>
    <t xml:space="preserve">1000 р/м </t>
  </si>
  <si>
    <t>д70х2</t>
  </si>
  <si>
    <t>1350р/м</t>
  </si>
  <si>
    <t>72м</t>
  </si>
  <si>
    <t xml:space="preserve">855 р/м </t>
  </si>
  <si>
    <t>2178р/м</t>
  </si>
  <si>
    <t>18,5м</t>
  </si>
  <si>
    <t xml:space="preserve">2180р/м  </t>
  </si>
  <si>
    <t>д101,6х3</t>
  </si>
  <si>
    <t>32м</t>
  </si>
  <si>
    <t xml:space="preserve">2800р/м </t>
  </si>
  <si>
    <t xml:space="preserve">2240р/м  </t>
  </si>
  <si>
    <t xml:space="preserve">2271р/м </t>
  </si>
  <si>
    <t>25,15м</t>
  </si>
  <si>
    <t xml:space="preserve">4800р/м  </t>
  </si>
  <si>
    <t>2780р/м</t>
  </si>
  <si>
    <t>16,5м</t>
  </si>
  <si>
    <t>3330р/м</t>
  </si>
  <si>
    <t>3176 р/м</t>
  </si>
  <si>
    <t>68,8 кг</t>
  </si>
  <si>
    <t>3364р/м</t>
  </si>
  <si>
    <t>д8х1,5?</t>
  </si>
  <si>
    <t>д8х2?</t>
  </si>
  <si>
    <t>д9,5х0,8</t>
  </si>
  <si>
    <t>ХН78Т</t>
  </si>
  <si>
    <t>д16х3,0</t>
  </si>
  <si>
    <t>д18х1,0</t>
  </si>
  <si>
    <t>д25х3,5</t>
  </si>
  <si>
    <t>д28х1,0</t>
  </si>
  <si>
    <t>д30х2,5</t>
  </si>
  <si>
    <t>490 ож пр 600 кг</t>
  </si>
  <si>
    <t>д34х2</t>
  </si>
  <si>
    <t>470 ож пр 400 кг</t>
  </si>
  <si>
    <t>д48х5,0</t>
  </si>
  <si>
    <t>д50х5,0</t>
  </si>
  <si>
    <t>д60х8</t>
  </si>
  <si>
    <t>д65х3</t>
  </si>
  <si>
    <t>д70х8</t>
  </si>
  <si>
    <t>д75х3,0</t>
  </si>
  <si>
    <t>д76х7</t>
  </si>
  <si>
    <t>д83х5</t>
  </si>
  <si>
    <t>д88х6</t>
  </si>
  <si>
    <t>д95х13</t>
  </si>
  <si>
    <t>д102х9</t>
  </si>
  <si>
    <t>д108х3</t>
  </si>
  <si>
    <t>д108х16</t>
  </si>
  <si>
    <t>д108х18</t>
  </si>
  <si>
    <t>д121х5</t>
  </si>
  <si>
    <t>д133х10</t>
  </si>
  <si>
    <t>д219х8</t>
  </si>
  <si>
    <t>д219,1х3,2</t>
  </si>
  <si>
    <t>10Х17Н13М2(316L)</t>
  </si>
  <si>
    <t>договорная</t>
  </si>
  <si>
    <t>д273х4</t>
  </si>
  <si>
    <t>д355,6х4</t>
  </si>
  <si>
    <t>150р/шт</t>
  </si>
  <si>
    <t xml:space="preserve">100р/шт </t>
  </si>
  <si>
    <t>250р/шт</t>
  </si>
  <si>
    <t xml:space="preserve">135р/шт  </t>
  </si>
  <si>
    <t xml:space="preserve">120р/шт  </t>
  </si>
  <si>
    <t>130р/шт</t>
  </si>
  <si>
    <t>165 р/шт</t>
  </si>
  <si>
    <t>180 р/шт</t>
  </si>
  <si>
    <t>190р/шт</t>
  </si>
  <si>
    <t>400р/шт</t>
  </si>
  <si>
    <t>300р/шт</t>
  </si>
  <si>
    <t>185р/шт</t>
  </si>
  <si>
    <t xml:space="preserve">320р/шт </t>
  </si>
  <si>
    <t xml:space="preserve">445р/шт </t>
  </si>
  <si>
    <t>660р/шт</t>
  </si>
  <si>
    <t>д32х5 с геометрией</t>
  </si>
  <si>
    <t>590р/шт</t>
  </si>
  <si>
    <t>д33,7х2</t>
  </si>
  <si>
    <t>д33,7х3</t>
  </si>
  <si>
    <t>216 р/шт</t>
  </si>
  <si>
    <t>140р/шт</t>
  </si>
  <si>
    <t xml:space="preserve">490р/шт </t>
  </si>
  <si>
    <t xml:space="preserve">440р/шт  </t>
  </si>
  <si>
    <t>200р/шт</t>
  </si>
  <si>
    <t xml:space="preserve">220р/шт </t>
  </si>
  <si>
    <t>175р/шт</t>
  </si>
  <si>
    <t xml:space="preserve">370р/шт </t>
  </si>
  <si>
    <t xml:space="preserve">390р/шт  </t>
  </si>
  <si>
    <t>490р/шт</t>
  </si>
  <si>
    <t xml:space="preserve">480р/шт  </t>
  </si>
  <si>
    <t>д48,3х3,6</t>
  </si>
  <si>
    <t>480 р/шт</t>
  </si>
  <si>
    <t>250 р/шт</t>
  </si>
  <si>
    <t xml:space="preserve">250 р/шт  </t>
  </si>
  <si>
    <t xml:space="preserve">520р/шт  </t>
  </si>
  <si>
    <t>830р/шт</t>
  </si>
  <si>
    <t>12Х18Н10Т  ТУ</t>
  </si>
  <si>
    <t>420р/шт</t>
  </si>
  <si>
    <t xml:space="preserve">550р/шт    </t>
  </si>
  <si>
    <t xml:space="preserve">585р/шт   </t>
  </si>
  <si>
    <t>610р/шт</t>
  </si>
  <si>
    <t>450р/шт</t>
  </si>
  <si>
    <t>640р/шт</t>
  </si>
  <si>
    <t xml:space="preserve">400р/шт </t>
  </si>
  <si>
    <t>335р/шт</t>
  </si>
  <si>
    <t xml:space="preserve">820р/шт  </t>
  </si>
  <si>
    <t xml:space="preserve">860р/шт </t>
  </si>
  <si>
    <t>12Х18Н10Т ТУ</t>
  </si>
  <si>
    <t>600р/шт</t>
  </si>
  <si>
    <t>850р/шт</t>
  </si>
  <si>
    <t xml:space="preserve">900р/шт </t>
  </si>
  <si>
    <t>1230р/шт</t>
  </si>
  <si>
    <t xml:space="preserve">520р/шт </t>
  </si>
  <si>
    <t xml:space="preserve"> 550р/шт </t>
  </si>
  <si>
    <t xml:space="preserve">1150 р/шт </t>
  </si>
  <si>
    <t>2000р/шт</t>
  </si>
  <si>
    <t xml:space="preserve">1500 р/шт  </t>
  </si>
  <si>
    <t>2600р/шт</t>
  </si>
  <si>
    <t>2900р/шт</t>
  </si>
  <si>
    <t>1810 р/шт</t>
  </si>
  <si>
    <t xml:space="preserve">1600р/шт  </t>
  </si>
  <si>
    <t xml:space="preserve">1800 р/шт </t>
  </si>
  <si>
    <t>2150р/шт</t>
  </si>
  <si>
    <t>2700р/шт</t>
  </si>
  <si>
    <t>2710 р/шт</t>
  </si>
  <si>
    <t xml:space="preserve">2900р/шт </t>
  </si>
  <si>
    <t xml:space="preserve">3290р/шт </t>
  </si>
  <si>
    <t>3460р/шт</t>
  </si>
  <si>
    <t>1800р/шт</t>
  </si>
  <si>
    <t>5000р/шт</t>
  </si>
  <si>
    <t>6400 р/шт</t>
  </si>
  <si>
    <t>8250р/шт</t>
  </si>
  <si>
    <t>14000р/шт</t>
  </si>
  <si>
    <t xml:space="preserve">17600р/шт </t>
  </si>
  <si>
    <t>540р/шт</t>
  </si>
  <si>
    <t>650р/шт</t>
  </si>
  <si>
    <t>670 р/шт</t>
  </si>
  <si>
    <t>1000 р/шт</t>
  </si>
  <si>
    <t>1050р/шт</t>
  </si>
  <si>
    <t>800р/шт</t>
  </si>
  <si>
    <t>57х3</t>
  </si>
  <si>
    <t>1020р/шт</t>
  </si>
  <si>
    <t xml:space="preserve">1100 р/шт </t>
  </si>
  <si>
    <t>57х4</t>
  </si>
  <si>
    <t>76х4</t>
  </si>
  <si>
    <t>2100р/шт</t>
  </si>
  <si>
    <t xml:space="preserve">3350р/шт </t>
  </si>
  <si>
    <t>3540р/шт</t>
  </si>
  <si>
    <t xml:space="preserve">350р/шт </t>
  </si>
  <si>
    <t>350р/шт</t>
  </si>
  <si>
    <t>390р/шт</t>
  </si>
  <si>
    <t>340р/шт</t>
  </si>
  <si>
    <t>470р/шт</t>
  </si>
  <si>
    <t>430р/шт</t>
  </si>
  <si>
    <t xml:space="preserve">565р/шт </t>
  </si>
  <si>
    <t>1000р/шт</t>
  </si>
  <si>
    <t>588р/шт</t>
  </si>
  <si>
    <t>57х4-38х3</t>
  </si>
  <si>
    <t>460 р/шт</t>
  </si>
  <si>
    <t>460р/шт</t>
  </si>
  <si>
    <t>520р/шт</t>
  </si>
  <si>
    <t>1180 р/шт</t>
  </si>
  <si>
    <t>860р/шт</t>
  </si>
  <si>
    <t>1250р/шт</t>
  </si>
  <si>
    <t>1400р/шт</t>
  </si>
  <si>
    <t xml:space="preserve">1350р/шт </t>
  </si>
  <si>
    <t>1765р/шт</t>
  </si>
  <si>
    <t xml:space="preserve">3720р/шт </t>
  </si>
  <si>
    <t>400 р/шт</t>
  </si>
  <si>
    <t>550р/шт</t>
  </si>
  <si>
    <t xml:space="preserve">700р/шт </t>
  </si>
  <si>
    <t>670р/шт</t>
  </si>
  <si>
    <t xml:space="preserve">750р/шт </t>
  </si>
  <si>
    <t>900р/шт</t>
  </si>
  <si>
    <t xml:space="preserve">800р/шт </t>
  </si>
  <si>
    <t>970р/шт</t>
  </si>
  <si>
    <t>1100р/шт</t>
  </si>
  <si>
    <t xml:space="preserve">1000 р/шт </t>
  </si>
  <si>
    <t>1300р/шт</t>
  </si>
  <si>
    <t>1150р/шт</t>
  </si>
  <si>
    <t>1580р/шт</t>
  </si>
  <si>
    <t>1750р/шт</t>
  </si>
  <si>
    <t xml:space="preserve">2810 р/шт </t>
  </si>
  <si>
    <t>100х16</t>
  </si>
  <si>
    <t xml:space="preserve">3350р/шт  </t>
  </si>
  <si>
    <t>3650р/шт</t>
  </si>
  <si>
    <t xml:space="preserve">4200р/шт </t>
  </si>
  <si>
    <t>4400р/шт</t>
  </si>
  <si>
    <t xml:space="preserve">5640р/шт </t>
  </si>
  <si>
    <t xml:space="preserve">5400р/шт </t>
  </si>
  <si>
    <t>120р/шт</t>
  </si>
  <si>
    <t>275р/шт</t>
  </si>
  <si>
    <t>280р/шт</t>
  </si>
  <si>
    <t>480р/шт</t>
  </si>
  <si>
    <t xml:space="preserve">170р/шт </t>
  </si>
  <si>
    <t>08Х17 зеркало в пл</t>
  </si>
  <si>
    <t xml:space="preserve">12Х17  </t>
  </si>
  <si>
    <t>08Х17 Т</t>
  </si>
  <si>
    <t>12Х17  2В</t>
  </si>
  <si>
    <t>08Х13</t>
  </si>
  <si>
    <t>#24,0</t>
  </si>
  <si>
    <t xml:space="preserve">08Х18Н10 ВА  зеркало </t>
  </si>
  <si>
    <t>259 ож пр 2000 кг</t>
  </si>
  <si>
    <t>410.9</t>
  </si>
  <si>
    <t>251 ож пр 2000 кг</t>
  </si>
  <si>
    <t>249 ож пр 2000 кг</t>
  </si>
  <si>
    <t>245 ож пр 4000 кг</t>
  </si>
  <si>
    <t>245 ож пр 7000 кг</t>
  </si>
  <si>
    <t>244 ож пр 5000 кг</t>
  </si>
  <si>
    <t>08Х18Н10(304) рифл чеч</t>
  </si>
  <si>
    <t>03Х18Н11 рифл чечевица</t>
  </si>
  <si>
    <t>254 ож пр 1000 кг</t>
  </si>
  <si>
    <t>#72</t>
  </si>
  <si>
    <t>#75</t>
  </si>
  <si>
    <t>(10)20Х23Н18</t>
  </si>
  <si>
    <t xml:space="preserve">20Х23Н18 </t>
  </si>
  <si>
    <t>ож пр 50 кг</t>
  </si>
  <si>
    <t>#0,15х400</t>
  </si>
  <si>
    <t>#0,5х59</t>
  </si>
  <si>
    <t>#0,5х64</t>
  </si>
  <si>
    <t>#0,5х99</t>
  </si>
  <si>
    <t>ож пр 50,6 кг</t>
  </si>
  <si>
    <t>ож пр 101,5 кг</t>
  </si>
  <si>
    <t>ож пр 199,8 кг</t>
  </si>
  <si>
    <t>S19калибр</t>
  </si>
  <si>
    <t>ож пр 220,5 кг</t>
  </si>
  <si>
    <t>ож пр 235 кг</t>
  </si>
  <si>
    <t>S24калибр</t>
  </si>
  <si>
    <t>ож пр 400,8 кг</t>
  </si>
  <si>
    <t>10Х12Н20Т3Р</t>
  </si>
  <si>
    <t>610 ож пр 769 кг</t>
  </si>
  <si>
    <t>464 ож пр 52 кг</t>
  </si>
  <si>
    <t>387 ож пр 101 кг</t>
  </si>
  <si>
    <t>387 ож пр 305 кг</t>
  </si>
  <si>
    <t xml:space="preserve">387 ож пр 119 кг </t>
  </si>
  <si>
    <t>387 ож пр 500 кг</t>
  </si>
  <si>
    <t>ЛК-62м</t>
  </si>
  <si>
    <t>#0,4х300</t>
  </si>
  <si>
    <t>Л68п</t>
  </si>
  <si>
    <t>сетка</t>
  </si>
  <si>
    <t xml:space="preserve">лат </t>
  </si>
  <si>
    <t>500р/м2</t>
  </si>
  <si>
    <t>д0,1х0,06х0,06</t>
  </si>
  <si>
    <t>3м2</t>
  </si>
  <si>
    <t>д0,16х0,315х0,315</t>
  </si>
  <si>
    <t>1200р/м2</t>
  </si>
  <si>
    <t>Проволока Л63</t>
  </si>
  <si>
    <t>Проволока ЛС59-1</t>
  </si>
  <si>
    <r>
      <t>ЛИСТЫ Л63</t>
    </r>
    <r>
      <rPr>
        <b/>
        <i/>
        <sz val="14"/>
        <color indexed="8"/>
        <rFont val="Arial"/>
        <family val="2"/>
      </rPr>
      <t xml:space="preserve">                                                                            </t>
    </r>
    <r>
      <rPr>
        <b/>
        <i/>
        <u val="single"/>
        <sz val="14"/>
        <color indexed="8"/>
        <rFont val="Arial"/>
        <family val="2"/>
      </rPr>
      <t>РАСКРОЙ 600х1500</t>
    </r>
  </si>
  <si>
    <r>
      <t>ЛИСТЫ ЛС59-1</t>
    </r>
    <r>
      <rPr>
        <b/>
        <i/>
        <sz val="14"/>
        <color indexed="8"/>
        <rFont val="Arial"/>
        <family val="2"/>
      </rPr>
      <t xml:space="preserve">                                                                      </t>
    </r>
    <r>
      <rPr>
        <b/>
        <i/>
        <u val="single"/>
        <sz val="14"/>
        <color indexed="8"/>
        <rFont val="Arial"/>
        <family val="2"/>
      </rPr>
      <t>РАСКРОЙ 600х1500</t>
    </r>
  </si>
  <si>
    <t>515 ож пр 124 кг</t>
  </si>
  <si>
    <t>515 ож пр 155 кг</t>
  </si>
  <si>
    <t xml:space="preserve">515 ож пр 188 кг </t>
  </si>
  <si>
    <t>515 ож пр 187 кг</t>
  </si>
  <si>
    <t>#110(109)</t>
  </si>
  <si>
    <t>#0,1х300</t>
  </si>
  <si>
    <t>д4х1</t>
  </si>
  <si>
    <t xml:space="preserve"> М3бухт</t>
  </si>
  <si>
    <t>д6,35х0,76</t>
  </si>
  <si>
    <t>д9,65х0,65</t>
  </si>
  <si>
    <t>д15х1,0</t>
  </si>
  <si>
    <t>М1м  бухт</t>
  </si>
  <si>
    <t>д16х1</t>
  </si>
  <si>
    <t>#5х30</t>
  </si>
  <si>
    <t>#10х40</t>
  </si>
  <si>
    <r>
      <t>ЛИСТЫ</t>
    </r>
    <r>
      <rPr>
        <b/>
        <i/>
        <sz val="14"/>
        <color indexed="8"/>
        <rFont val="Arial"/>
        <family val="2"/>
      </rPr>
      <t xml:space="preserve">                                                              </t>
    </r>
    <r>
      <rPr>
        <b/>
        <i/>
        <u val="single"/>
        <sz val="14"/>
        <color indexed="8"/>
        <rFont val="Arial"/>
        <family val="2"/>
      </rPr>
      <t>РАСКРОЙ 600х1500</t>
    </r>
  </si>
  <si>
    <t>д0,7</t>
  </si>
  <si>
    <t>договорн</t>
  </si>
  <si>
    <t>#2,0х20</t>
  </si>
  <si>
    <t>дог.</t>
  </si>
  <si>
    <t>TitanW</t>
  </si>
  <si>
    <t>догов.</t>
  </si>
  <si>
    <t>ЦВ</t>
  </si>
  <si>
    <t>#0,2х350х600</t>
  </si>
  <si>
    <t>#0,3#0,37#0,48х120</t>
  </si>
  <si>
    <t>МЧ?</t>
  </si>
  <si>
    <t xml:space="preserve">Ящик деревянный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</si>
</sst>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b/>
      <sz val="14"/>
      <color indexed="10"/>
      <name val="Arial"/>
      <family val="2"/>
    </font>
    <font>
      <b/>
      <i/>
      <u val="single"/>
      <sz val="14"/>
      <color indexed="8"/>
      <name val="Arial"/>
      <family val="2"/>
    </font>
    <font>
      <b/>
      <sz val="14"/>
      <color indexed="18"/>
      <name val="Arial"/>
      <family val="2"/>
    </font>
    <font>
      <b/>
      <sz val="14"/>
      <color indexed="56"/>
      <name val="Arial"/>
      <family val="2"/>
    </font>
    <font>
      <b/>
      <sz val="14"/>
      <color indexed="16"/>
      <name val="Arial"/>
      <family val="2"/>
    </font>
    <font>
      <b/>
      <i/>
      <sz val="14"/>
      <color indexed="56"/>
      <name val="Times New Roman"/>
      <family val="1"/>
    </font>
    <font>
      <i/>
      <sz val="14"/>
      <color indexed="56"/>
      <name val="Times New Roman"/>
      <family val="1"/>
    </font>
    <font>
      <b/>
      <i/>
      <sz val="14"/>
      <color indexed="10"/>
      <name val="Times New Roman"/>
      <family val="1"/>
    </font>
    <font>
      <b/>
      <i/>
      <u val="single"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164" fontId="4" fillId="24" borderId="10" xfId="0" applyNumberFormat="1" applyFont="1" applyFill="1" applyBorder="1" applyAlignment="1">
      <alignment horizontal="center"/>
    </xf>
    <xf numFmtId="164" fontId="3" fillId="6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22" borderId="0" xfId="0" applyNumberFormat="1" applyFont="1" applyFill="1" applyAlignment="1">
      <alignment horizontal="left"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0" xfId="52" applyFont="1" applyBorder="1">
      <alignment/>
      <protection/>
    </xf>
    <xf numFmtId="0" fontId="0" fillId="0" borderId="10" xfId="52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52" applyFont="1" applyBorder="1">
      <alignment/>
      <protection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1" fillId="24" borderId="0" xfId="0" applyFont="1" applyFill="1" applyAlignment="1">
      <alignment horizontal="left"/>
    </xf>
    <xf numFmtId="164" fontId="12" fillId="24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7" fillId="8" borderId="13" xfId="0" applyFont="1" applyFill="1" applyBorder="1" applyAlignment="1">
      <alignment/>
    </xf>
    <xf numFmtId="0" fontId="7" fillId="8" borderId="14" xfId="0" applyFont="1" applyFill="1" applyBorder="1" applyAlignment="1">
      <alignment/>
    </xf>
    <xf numFmtId="0" fontId="7" fillId="8" borderId="15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10" fillId="24" borderId="0" xfId="0" applyFont="1" applyFill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left"/>
      <protection locked="0"/>
    </xf>
    <xf numFmtId="0" fontId="6" fillId="4" borderId="10" xfId="0" applyFont="1" applyFill="1" applyBorder="1" applyAlignment="1">
      <alignment horizontal="left"/>
    </xf>
    <xf numFmtId="0" fontId="13" fillId="25" borderId="16" xfId="0" applyFont="1" applyFill="1" applyBorder="1" applyAlignment="1">
      <alignment horizontal="center"/>
    </xf>
    <xf numFmtId="0" fontId="13" fillId="25" borderId="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3" fillId="12" borderId="16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2495550</xdr:colOff>
      <xdr:row>2</xdr:row>
      <xdr:rowOff>76200</xdr:rowOff>
    </xdr:from>
    <xdr:to>
      <xdr:col>0</xdr:col>
      <xdr:colOff>2819400</xdr:colOff>
      <xdr:row>2</xdr:row>
      <xdr:rowOff>161925</xdr:rowOff>
    </xdr:to>
    <xdr:sp>
      <xdr:nvSpPr>
        <xdr:cNvPr id="1" name="Стрелка вправо 2"/>
        <xdr:cNvSpPr>
          <a:spLocks/>
        </xdr:cNvSpPr>
      </xdr:nvSpPr>
      <xdr:spPr>
        <a:xfrm>
          <a:off x="2495550" y="400050"/>
          <a:ext cx="323850" cy="85725"/>
        </a:xfrm>
        <a:prstGeom prst="rightArrow">
          <a:avLst>
            <a:gd name="adj" fmla="val 36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2495550</xdr:colOff>
      <xdr:row>5</xdr:row>
      <xdr:rowOff>85725</xdr:rowOff>
    </xdr:from>
    <xdr:to>
      <xdr:col>0</xdr:col>
      <xdr:colOff>2819400</xdr:colOff>
      <xdr:row>5</xdr:row>
      <xdr:rowOff>171450</xdr:rowOff>
    </xdr:to>
    <xdr:sp>
      <xdr:nvSpPr>
        <xdr:cNvPr id="2" name="Стрелка вправо 3"/>
        <xdr:cNvSpPr>
          <a:spLocks/>
        </xdr:cNvSpPr>
      </xdr:nvSpPr>
      <xdr:spPr>
        <a:xfrm>
          <a:off x="2495550" y="981075"/>
          <a:ext cx="323850" cy="85725"/>
        </a:xfrm>
        <a:prstGeom prst="rightArrow">
          <a:avLst>
            <a:gd name="adj" fmla="val 36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2495550</xdr:colOff>
      <xdr:row>8</xdr:row>
      <xdr:rowOff>85725</xdr:rowOff>
    </xdr:from>
    <xdr:to>
      <xdr:col>0</xdr:col>
      <xdr:colOff>2819400</xdr:colOff>
      <xdr:row>8</xdr:row>
      <xdr:rowOff>171450</xdr:rowOff>
    </xdr:to>
    <xdr:sp>
      <xdr:nvSpPr>
        <xdr:cNvPr id="3" name="Стрелка вправо 4"/>
        <xdr:cNvSpPr>
          <a:spLocks/>
        </xdr:cNvSpPr>
      </xdr:nvSpPr>
      <xdr:spPr>
        <a:xfrm>
          <a:off x="2495550" y="1552575"/>
          <a:ext cx="323850" cy="85725"/>
        </a:xfrm>
        <a:prstGeom prst="rightArrow">
          <a:avLst>
            <a:gd name="adj" fmla="val 36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BG244"/>
  <sheetViews>
    <sheetView showGridLines="0" zoomScale="75" zoomScaleNormal="75" zoomScaleSheetLayoutView="40" zoomScalePageLayoutView="0" workbookViewId="0" topLeftCell="A1">
      <selection activeCell="G13" sqref="G13"/>
    </sheetView>
  </sheetViews>
  <sheetFormatPr defaultColWidth="9.140625" defaultRowHeight="12.75"/>
  <cols>
    <col min="1" max="1" width="52.421875" style="8" bestFit="1" customWidth="1"/>
    <col min="2" max="2" width="26.28125" style="8" bestFit="1" customWidth="1"/>
    <col min="3" max="3" width="11.421875" style="11" bestFit="1" customWidth="1"/>
    <col min="4" max="4" width="22.57421875" style="33" customWidth="1"/>
    <col min="5" max="59" width="9.140625" style="8" customWidth="1"/>
    <col min="60" max="60" width="2.00390625" style="8" bestFit="1" customWidth="1"/>
    <col min="61" max="16384" width="9.140625" style="8" customWidth="1"/>
  </cols>
  <sheetData>
    <row r="1" spans="1:5" ht="18">
      <c r="A1" s="14" t="s">
        <v>1291</v>
      </c>
      <c r="B1" s="14"/>
      <c r="C1" s="14"/>
      <c r="E1" s="27" t="s">
        <v>1399</v>
      </c>
    </row>
    <row r="2" spans="1:4" s="3" customFormat="1" ht="18.75">
      <c r="A2" s="37" t="s">
        <v>1371</v>
      </c>
      <c r="B2" s="38"/>
      <c r="C2" s="38"/>
      <c r="D2" s="38"/>
    </row>
    <row r="3" spans="1:4" s="3" customFormat="1" ht="18.75">
      <c r="A3" s="4"/>
      <c r="B3" s="4" t="s">
        <v>960</v>
      </c>
      <c r="C3" s="9" t="s">
        <v>383</v>
      </c>
      <c r="D3" s="4" t="s">
        <v>1470</v>
      </c>
    </row>
    <row r="4" spans="1:4" s="3" customFormat="1" ht="18.75">
      <c r="A4" s="36" t="s">
        <v>325</v>
      </c>
      <c r="B4" s="36"/>
      <c r="C4" s="36"/>
      <c r="D4" s="36"/>
    </row>
    <row r="5" spans="1:4" s="3" customFormat="1" ht="18">
      <c r="A5" s="13" t="s">
        <v>111</v>
      </c>
      <c r="B5" s="6" t="s">
        <v>1010</v>
      </c>
      <c r="C5" s="10">
        <v>10.5</v>
      </c>
      <c r="D5" s="29">
        <v>722</v>
      </c>
    </row>
    <row r="6" spans="1:4" s="3" customFormat="1" ht="18">
      <c r="A6" s="13" t="s">
        <v>642</v>
      </c>
      <c r="B6" s="6" t="s">
        <v>1065</v>
      </c>
      <c r="C6" s="10">
        <v>6.9</v>
      </c>
      <c r="D6" s="29">
        <v>722</v>
      </c>
    </row>
    <row r="7" spans="1:4" s="3" customFormat="1" ht="18">
      <c r="A7" s="13" t="s">
        <v>334</v>
      </c>
      <c r="B7" s="6" t="s">
        <v>1430</v>
      </c>
      <c r="C7" s="10">
        <v>3.5</v>
      </c>
      <c r="D7" s="29">
        <v>722</v>
      </c>
    </row>
    <row r="8" spans="1:4" s="3" customFormat="1" ht="18">
      <c r="A8" s="13" t="s">
        <v>833</v>
      </c>
      <c r="B8" s="6" t="s">
        <v>1015</v>
      </c>
      <c r="C8" s="10">
        <v>73.6</v>
      </c>
      <c r="D8" s="29">
        <v>722</v>
      </c>
    </row>
    <row r="9" spans="1:4" s="3" customFormat="1" ht="18">
      <c r="A9" s="13" t="s">
        <v>756</v>
      </c>
      <c r="B9" s="6" t="s">
        <v>1430</v>
      </c>
      <c r="C9" s="10">
        <v>10.5</v>
      </c>
      <c r="D9" s="29">
        <v>722</v>
      </c>
    </row>
    <row r="10" spans="1:4" s="3" customFormat="1" ht="18">
      <c r="A10" s="13" t="s">
        <v>401</v>
      </c>
      <c r="B10" s="6" t="s">
        <v>1120</v>
      </c>
      <c r="C10" s="10">
        <v>4</v>
      </c>
      <c r="D10" s="29">
        <v>722</v>
      </c>
    </row>
    <row r="11" spans="1:4" s="3" customFormat="1" ht="18">
      <c r="A11" s="13" t="s">
        <v>401</v>
      </c>
      <c r="B11" s="6" t="s">
        <v>552</v>
      </c>
      <c r="C11" s="10">
        <v>36.4</v>
      </c>
      <c r="D11" s="29">
        <v>722</v>
      </c>
    </row>
    <row r="12" spans="1:4" s="3" customFormat="1" ht="18">
      <c r="A12" s="13" t="s">
        <v>693</v>
      </c>
      <c r="B12" s="6" t="s">
        <v>1430</v>
      </c>
      <c r="C12" s="10">
        <v>57</v>
      </c>
      <c r="D12" s="29">
        <v>722</v>
      </c>
    </row>
    <row r="13" spans="1:4" s="3" customFormat="1" ht="18">
      <c r="A13" s="13" t="s">
        <v>109</v>
      </c>
      <c r="B13" s="6" t="s">
        <v>552</v>
      </c>
      <c r="C13" s="10">
        <v>93</v>
      </c>
      <c r="D13" s="29">
        <v>722</v>
      </c>
    </row>
    <row r="14" spans="1:4" s="3" customFormat="1" ht="18">
      <c r="A14" s="13" t="s">
        <v>71</v>
      </c>
      <c r="B14" s="6" t="s">
        <v>1430</v>
      </c>
      <c r="C14" s="10">
        <v>68.6</v>
      </c>
      <c r="D14" s="29">
        <v>722</v>
      </c>
    </row>
    <row r="15" spans="1:4" s="3" customFormat="1" ht="18">
      <c r="A15" s="13" t="s">
        <v>71</v>
      </c>
      <c r="B15" s="6" t="s">
        <v>1373</v>
      </c>
      <c r="C15" s="10">
        <v>187.2</v>
      </c>
      <c r="D15" s="29">
        <v>722</v>
      </c>
    </row>
    <row r="16" spans="1:4" s="3" customFormat="1" ht="18">
      <c r="A16" s="13" t="s">
        <v>275</v>
      </c>
      <c r="B16" s="6" t="s">
        <v>1430</v>
      </c>
      <c r="C16" s="10">
        <v>180.8</v>
      </c>
      <c r="D16" s="29">
        <v>722</v>
      </c>
    </row>
    <row r="17" spans="1:4" s="3" customFormat="1" ht="18">
      <c r="A17" s="13" t="s">
        <v>298</v>
      </c>
      <c r="B17" s="6" t="s">
        <v>1431</v>
      </c>
      <c r="C17" s="10">
        <v>103.8</v>
      </c>
      <c r="D17" s="29">
        <v>722</v>
      </c>
    </row>
    <row r="18" spans="1:4" s="3" customFormat="1" ht="18">
      <c r="A18" s="13" t="s">
        <v>266</v>
      </c>
      <c r="B18" s="6" t="s">
        <v>1432</v>
      </c>
      <c r="C18" s="10">
        <v>115.5</v>
      </c>
      <c r="D18" s="29">
        <v>722</v>
      </c>
    </row>
    <row r="19" spans="1:4" s="3" customFormat="1" ht="18">
      <c r="A19" s="13" t="s">
        <v>436</v>
      </c>
      <c r="B19" s="6" t="s">
        <v>1120</v>
      </c>
      <c r="C19" s="10">
        <v>33.2</v>
      </c>
      <c r="D19" s="29">
        <v>722</v>
      </c>
    </row>
    <row r="20" spans="1:4" s="3" customFormat="1" ht="18">
      <c r="A20" s="13" t="s">
        <v>436</v>
      </c>
      <c r="B20" s="6" t="s">
        <v>552</v>
      </c>
      <c r="C20" s="10">
        <v>170.6</v>
      </c>
      <c r="D20" s="29">
        <v>722</v>
      </c>
    </row>
    <row r="21" spans="1:4" s="3" customFormat="1" ht="18">
      <c r="A21" s="13" t="s">
        <v>688</v>
      </c>
      <c r="B21" s="6" t="s">
        <v>1120</v>
      </c>
      <c r="C21" s="10">
        <v>75.8</v>
      </c>
      <c r="D21" s="29">
        <v>722</v>
      </c>
    </row>
    <row r="22" spans="1:4" s="3" customFormat="1" ht="18">
      <c r="A22" s="13" t="s">
        <v>421</v>
      </c>
      <c r="B22" s="6" t="s">
        <v>552</v>
      </c>
      <c r="C22" s="10">
        <v>108.8</v>
      </c>
      <c r="D22" s="29">
        <v>722</v>
      </c>
    </row>
    <row r="23" spans="1:4" s="3" customFormat="1" ht="18">
      <c r="A23" s="13" t="s">
        <v>336</v>
      </c>
      <c r="B23" s="6" t="s">
        <v>309</v>
      </c>
      <c r="C23" s="10">
        <v>40.6</v>
      </c>
      <c r="D23" s="29">
        <v>722</v>
      </c>
    </row>
    <row r="24" spans="1:4" s="3" customFormat="1" ht="18">
      <c r="A24" s="13" t="s">
        <v>971</v>
      </c>
      <c r="B24" s="6" t="s">
        <v>552</v>
      </c>
      <c r="C24" s="10">
        <v>125</v>
      </c>
      <c r="D24" s="29">
        <v>722</v>
      </c>
    </row>
    <row r="25" spans="1:4" s="3" customFormat="1" ht="18.75">
      <c r="A25" s="36" t="s">
        <v>562</v>
      </c>
      <c r="B25" s="36"/>
      <c r="C25" s="36"/>
      <c r="D25" s="36"/>
    </row>
    <row r="26" spans="1:4" s="3" customFormat="1" ht="18">
      <c r="A26" s="13" t="s">
        <v>963</v>
      </c>
      <c r="B26" s="6" t="s">
        <v>326</v>
      </c>
      <c r="C26" s="10">
        <v>42.3</v>
      </c>
      <c r="D26" s="29">
        <v>606</v>
      </c>
    </row>
    <row r="27" spans="1:4" s="3" customFormat="1" ht="18">
      <c r="A27" s="13" t="s">
        <v>344</v>
      </c>
      <c r="B27" s="6" t="s">
        <v>1030</v>
      </c>
      <c r="C27" s="10">
        <v>177.2</v>
      </c>
      <c r="D27" s="29">
        <v>606</v>
      </c>
    </row>
    <row r="28" spans="1:4" s="3" customFormat="1" ht="18">
      <c r="A28" s="13" t="s">
        <v>863</v>
      </c>
      <c r="B28" s="6" t="s">
        <v>1030</v>
      </c>
      <c r="C28" s="10">
        <v>3.6</v>
      </c>
      <c r="D28" s="29">
        <v>606</v>
      </c>
    </row>
    <row r="29" spans="1:4" s="3" customFormat="1" ht="18">
      <c r="A29" s="13" t="s">
        <v>256</v>
      </c>
      <c r="B29" s="6" t="s">
        <v>1030</v>
      </c>
      <c r="C29" s="10">
        <v>7.8</v>
      </c>
      <c r="D29" s="29">
        <v>606</v>
      </c>
    </row>
    <row r="30" spans="1:4" s="3" customFormat="1" ht="18">
      <c r="A30" s="13" t="s">
        <v>334</v>
      </c>
      <c r="B30" s="6" t="s">
        <v>1030</v>
      </c>
      <c r="C30" s="10">
        <v>194</v>
      </c>
      <c r="D30" s="29">
        <v>606</v>
      </c>
    </row>
    <row r="31" spans="1:4" s="3" customFormat="1" ht="18">
      <c r="A31" s="13" t="s">
        <v>756</v>
      </c>
      <c r="B31" s="6" t="s">
        <v>1030</v>
      </c>
      <c r="C31" s="10">
        <v>19.4</v>
      </c>
      <c r="D31" s="29">
        <v>606</v>
      </c>
    </row>
    <row r="32" spans="1:4" s="3" customFormat="1" ht="18">
      <c r="A32" s="13" t="s">
        <v>657</v>
      </c>
      <c r="B32" s="6" t="s">
        <v>1030</v>
      </c>
      <c r="C32" s="10">
        <v>16</v>
      </c>
      <c r="D32" s="29">
        <v>606</v>
      </c>
    </row>
    <row r="33" spans="1:4" s="3" customFormat="1" ht="18">
      <c r="A33" s="13" t="s">
        <v>442</v>
      </c>
      <c r="B33" s="6" t="s">
        <v>1030</v>
      </c>
      <c r="C33" s="10">
        <v>23.8</v>
      </c>
      <c r="D33" s="29">
        <v>606</v>
      </c>
    </row>
    <row r="34" spans="1:4" s="3" customFormat="1" ht="18">
      <c r="A34" s="13" t="s">
        <v>693</v>
      </c>
      <c r="B34" s="6" t="s">
        <v>1030</v>
      </c>
      <c r="C34" s="10">
        <v>11.8</v>
      </c>
      <c r="D34" s="29">
        <v>606</v>
      </c>
    </row>
    <row r="35" spans="1:4" s="3" customFormat="1" ht="18">
      <c r="A35" s="13" t="s">
        <v>298</v>
      </c>
      <c r="B35" s="6" t="s">
        <v>1030</v>
      </c>
      <c r="C35" s="10">
        <v>43</v>
      </c>
      <c r="D35" s="29">
        <v>606</v>
      </c>
    </row>
    <row r="36" spans="1:4" s="3" customFormat="1" ht="18.75">
      <c r="A36" s="36" t="s">
        <v>567</v>
      </c>
      <c r="B36" s="36"/>
      <c r="C36" s="36"/>
      <c r="D36" s="36"/>
    </row>
    <row r="37" spans="1:4" s="3" customFormat="1" ht="18">
      <c r="A37" s="13" t="s">
        <v>82</v>
      </c>
      <c r="B37" s="6" t="s">
        <v>678</v>
      </c>
      <c r="C37" s="10">
        <v>0.5</v>
      </c>
      <c r="D37" s="29">
        <v>350</v>
      </c>
    </row>
    <row r="38" spans="1:4" s="3" customFormat="1" ht="18">
      <c r="A38" s="13" t="s">
        <v>579</v>
      </c>
      <c r="B38" s="6" t="s">
        <v>1433</v>
      </c>
      <c r="C38" s="10">
        <v>2.8</v>
      </c>
      <c r="D38" s="29">
        <v>350</v>
      </c>
    </row>
    <row r="39" spans="1:4" s="3" customFormat="1" ht="18">
      <c r="A39" s="13" t="s">
        <v>344</v>
      </c>
      <c r="B39" s="6" t="s">
        <v>678</v>
      </c>
      <c r="C39" s="10">
        <v>50.6</v>
      </c>
      <c r="D39" s="29">
        <v>350</v>
      </c>
    </row>
    <row r="40" spans="1:4" s="3" customFormat="1" ht="18">
      <c r="A40" s="13" t="s">
        <v>757</v>
      </c>
      <c r="B40" s="6" t="s">
        <v>678</v>
      </c>
      <c r="C40" s="10">
        <v>18.9</v>
      </c>
      <c r="D40" s="29">
        <v>350</v>
      </c>
    </row>
    <row r="41" spans="1:4" s="3" customFormat="1" ht="18">
      <c r="A41" s="13" t="s">
        <v>266</v>
      </c>
      <c r="B41" s="6" t="s">
        <v>678</v>
      </c>
      <c r="C41" s="10">
        <v>83.6</v>
      </c>
      <c r="D41" s="29">
        <v>350</v>
      </c>
    </row>
    <row r="42" spans="1:4" s="3" customFormat="1" ht="18.75">
      <c r="A42" s="36" t="s">
        <v>901</v>
      </c>
      <c r="B42" s="36"/>
      <c r="C42" s="36"/>
      <c r="D42" s="36"/>
    </row>
    <row r="43" spans="1:4" s="3" customFormat="1" ht="18">
      <c r="A43" s="13" t="s">
        <v>756</v>
      </c>
      <c r="B43" s="6" t="s">
        <v>1183</v>
      </c>
      <c r="C43" s="10">
        <v>57.6</v>
      </c>
      <c r="D43" s="29" t="s">
        <v>1434</v>
      </c>
    </row>
    <row r="44" spans="1:4" s="3" customFormat="1" ht="18">
      <c r="A44" s="13" t="s">
        <v>757</v>
      </c>
      <c r="B44" s="6" t="s">
        <v>830</v>
      </c>
      <c r="C44" s="10">
        <v>152.4</v>
      </c>
      <c r="D44" s="29">
        <v>425</v>
      </c>
    </row>
    <row r="45" spans="1:4" s="3" customFormat="1" ht="18">
      <c r="A45" s="13" t="s">
        <v>757</v>
      </c>
      <c r="B45" s="6" t="s">
        <v>1183</v>
      </c>
      <c r="C45" s="10">
        <v>32.8</v>
      </c>
      <c r="D45" s="29" t="s">
        <v>1435</v>
      </c>
    </row>
    <row r="46" spans="1:4" s="3" customFormat="1" ht="18">
      <c r="A46" s="13" t="s">
        <v>401</v>
      </c>
      <c r="B46" s="6" t="s">
        <v>1183</v>
      </c>
      <c r="C46" s="10">
        <v>176</v>
      </c>
      <c r="D46" s="29" t="s">
        <v>1434</v>
      </c>
    </row>
    <row r="47" spans="1:4" s="3" customFormat="1" ht="18">
      <c r="A47" s="13" t="s">
        <v>442</v>
      </c>
      <c r="B47" s="6" t="s">
        <v>1183</v>
      </c>
      <c r="C47" s="10">
        <v>140.2</v>
      </c>
      <c r="D47" s="29">
        <v>425</v>
      </c>
    </row>
    <row r="48" spans="1:4" s="3" customFormat="1" ht="18">
      <c r="A48" s="13" t="s">
        <v>693</v>
      </c>
      <c r="B48" s="6" t="s">
        <v>1183</v>
      </c>
      <c r="C48" s="10">
        <v>132.4</v>
      </c>
      <c r="D48" s="29" t="s">
        <v>1434</v>
      </c>
    </row>
    <row r="49" spans="1:4" s="3" customFormat="1" ht="18">
      <c r="A49" s="13" t="s">
        <v>516</v>
      </c>
      <c r="B49" s="6" t="s">
        <v>1183</v>
      </c>
      <c r="C49" s="10">
        <v>87.6</v>
      </c>
      <c r="D49" s="29">
        <v>425</v>
      </c>
    </row>
    <row r="50" spans="1:4" s="3" customFormat="1" ht="18">
      <c r="A50" s="13" t="s">
        <v>109</v>
      </c>
      <c r="B50" s="6" t="s">
        <v>1183</v>
      </c>
      <c r="C50" s="10">
        <v>210.8</v>
      </c>
      <c r="D50" s="29" t="s">
        <v>1436</v>
      </c>
    </row>
    <row r="51" spans="1:4" s="3" customFormat="1" ht="18">
      <c r="A51" s="13" t="s">
        <v>253</v>
      </c>
      <c r="B51" s="6" t="s">
        <v>1183</v>
      </c>
      <c r="C51" s="10">
        <v>59.8</v>
      </c>
      <c r="D51" s="29">
        <v>425</v>
      </c>
    </row>
    <row r="52" spans="1:4" s="3" customFormat="1" ht="18">
      <c r="A52" s="13" t="s">
        <v>71</v>
      </c>
      <c r="B52" s="6" t="s">
        <v>1183</v>
      </c>
      <c r="C52" s="10">
        <v>284.3</v>
      </c>
      <c r="D52" s="29" t="s">
        <v>1437</v>
      </c>
    </row>
    <row r="53" spans="1:4" s="3" customFormat="1" ht="18">
      <c r="A53" s="13" t="s">
        <v>646</v>
      </c>
      <c r="B53" s="6" t="s">
        <v>1183</v>
      </c>
      <c r="C53" s="10">
        <v>38.3</v>
      </c>
      <c r="D53" s="29">
        <v>425</v>
      </c>
    </row>
    <row r="54" spans="1:4" s="3" customFormat="1" ht="18">
      <c r="A54" s="13" t="s">
        <v>275</v>
      </c>
      <c r="B54" s="6" t="s">
        <v>1183</v>
      </c>
      <c r="C54" s="10">
        <v>70.8</v>
      </c>
      <c r="D54" s="29" t="s">
        <v>1438</v>
      </c>
    </row>
    <row r="55" spans="1:4" s="3" customFormat="1" ht="18">
      <c r="A55" s="13" t="s">
        <v>267</v>
      </c>
      <c r="B55" s="6" t="s">
        <v>1183</v>
      </c>
      <c r="C55" s="10"/>
      <c r="D55" s="29" t="s">
        <v>1437</v>
      </c>
    </row>
    <row r="56" spans="1:4" s="3" customFormat="1" ht="18">
      <c r="A56" s="13" t="s">
        <v>298</v>
      </c>
      <c r="B56" s="6" t="s">
        <v>1183</v>
      </c>
      <c r="C56" s="10">
        <v>102.6</v>
      </c>
      <c r="D56" s="29" t="s">
        <v>1434</v>
      </c>
    </row>
    <row r="57" spans="1:4" s="3" customFormat="1" ht="18">
      <c r="A57" s="13" t="s">
        <v>438</v>
      </c>
      <c r="B57" s="6" t="s">
        <v>1183</v>
      </c>
      <c r="C57" s="10">
        <v>90.6</v>
      </c>
      <c r="D57" s="29">
        <v>425</v>
      </c>
    </row>
    <row r="58" spans="1:4" s="3" customFormat="1" ht="18">
      <c r="A58" s="13" t="s">
        <v>266</v>
      </c>
      <c r="B58" s="6" t="s">
        <v>1183</v>
      </c>
      <c r="C58" s="10">
        <v>340.8</v>
      </c>
      <c r="D58" s="29" t="s">
        <v>1439</v>
      </c>
    </row>
    <row r="59" spans="1:4" s="3" customFormat="1" ht="18">
      <c r="A59" s="13" t="s">
        <v>436</v>
      </c>
      <c r="B59" s="6" t="s">
        <v>1183</v>
      </c>
      <c r="C59" s="10">
        <v>37.8</v>
      </c>
      <c r="D59" s="29" t="s">
        <v>1439</v>
      </c>
    </row>
    <row r="60" spans="1:4" s="3" customFormat="1" ht="18">
      <c r="A60" s="13" t="s">
        <v>688</v>
      </c>
      <c r="B60" s="6" t="s">
        <v>1183</v>
      </c>
      <c r="C60" s="10">
        <v>56.1</v>
      </c>
      <c r="D60" s="29" t="s">
        <v>1440</v>
      </c>
    </row>
    <row r="61" spans="1:4" s="3" customFormat="1" ht="18">
      <c r="A61" s="13" t="s">
        <v>421</v>
      </c>
      <c r="B61" s="6" t="s">
        <v>1183</v>
      </c>
      <c r="C61" s="10">
        <v>30.6</v>
      </c>
      <c r="D61" s="29" t="s">
        <v>1439</v>
      </c>
    </row>
    <row r="62" spans="1:4" s="3" customFormat="1" ht="18">
      <c r="A62" s="13" t="s">
        <v>580</v>
      </c>
      <c r="B62" s="6" t="s">
        <v>1183</v>
      </c>
      <c r="C62" s="10"/>
      <c r="D62" s="29" t="s">
        <v>1434</v>
      </c>
    </row>
    <row r="63" spans="1:4" s="3" customFormat="1" ht="18">
      <c r="A63" s="13" t="s">
        <v>336</v>
      </c>
      <c r="B63" s="6" t="s">
        <v>1183</v>
      </c>
      <c r="C63" s="10">
        <v>49.4</v>
      </c>
      <c r="D63" s="29" t="s">
        <v>1437</v>
      </c>
    </row>
    <row r="64" spans="1:4" s="3" customFormat="1" ht="18">
      <c r="A64" s="13" t="s">
        <v>691</v>
      </c>
      <c r="B64" s="6" t="s">
        <v>1183</v>
      </c>
      <c r="C64" s="10">
        <v>326</v>
      </c>
      <c r="D64" s="29">
        <v>425</v>
      </c>
    </row>
    <row r="65" spans="1:4" s="3" customFormat="1" ht="18">
      <c r="A65" s="13" t="s">
        <v>720</v>
      </c>
      <c r="B65" s="6" t="s">
        <v>1183</v>
      </c>
      <c r="C65" s="10">
        <v>170</v>
      </c>
      <c r="D65" s="29">
        <v>425</v>
      </c>
    </row>
    <row r="66" spans="1:4" s="3" customFormat="1" ht="18">
      <c r="A66" s="13" t="s">
        <v>932</v>
      </c>
      <c r="B66" s="6" t="s">
        <v>1183</v>
      </c>
      <c r="C66" s="10">
        <v>102.8</v>
      </c>
      <c r="D66" s="29" t="s">
        <v>1440</v>
      </c>
    </row>
    <row r="67" spans="1:4" s="3" customFormat="1" ht="18">
      <c r="A67" s="13" t="s">
        <v>971</v>
      </c>
      <c r="B67" s="6" t="s">
        <v>1183</v>
      </c>
      <c r="C67" s="10">
        <v>169.8</v>
      </c>
      <c r="D67" s="29" t="s">
        <v>1439</v>
      </c>
    </row>
    <row r="68" spans="1:4" s="3" customFormat="1" ht="18">
      <c r="A68" s="13" t="s">
        <v>389</v>
      </c>
      <c r="B68" s="6" t="s">
        <v>1183</v>
      </c>
      <c r="C68" s="10"/>
      <c r="D68" s="29" t="s">
        <v>1439</v>
      </c>
    </row>
    <row r="69" spans="1:4" s="3" customFormat="1" ht="18">
      <c r="A69" s="13" t="s">
        <v>209</v>
      </c>
      <c r="B69" s="6" t="s">
        <v>1183</v>
      </c>
      <c r="C69" s="10">
        <v>522.4</v>
      </c>
      <c r="D69" s="29">
        <v>425</v>
      </c>
    </row>
    <row r="70" spans="1:4" s="3" customFormat="1" ht="18">
      <c r="A70" s="13" t="s">
        <v>46</v>
      </c>
      <c r="B70" s="6" t="s">
        <v>1183</v>
      </c>
      <c r="C70" s="10">
        <v>105.6</v>
      </c>
      <c r="D70" s="29">
        <v>425</v>
      </c>
    </row>
    <row r="71" spans="1:4" s="3" customFormat="1" ht="18">
      <c r="A71" s="13" t="s">
        <v>66</v>
      </c>
      <c r="B71" s="6" t="s">
        <v>1183</v>
      </c>
      <c r="C71" s="10">
        <v>148.4</v>
      </c>
      <c r="D71" s="29">
        <v>425</v>
      </c>
    </row>
    <row r="72" spans="1:4" s="3" customFormat="1" ht="18">
      <c r="A72" s="13" t="s">
        <v>45</v>
      </c>
      <c r="B72" s="6" t="s">
        <v>1183</v>
      </c>
      <c r="C72" s="10"/>
      <c r="D72" s="29" t="s">
        <v>1434</v>
      </c>
    </row>
    <row r="73" spans="1:4" s="3" customFormat="1" ht="18.75">
      <c r="A73" s="36" t="s">
        <v>321</v>
      </c>
      <c r="B73" s="36"/>
      <c r="C73" s="36"/>
      <c r="D73" s="36"/>
    </row>
    <row r="74" spans="1:4" s="3" customFormat="1" ht="18">
      <c r="A74" s="13" t="s">
        <v>344</v>
      </c>
      <c r="B74" s="6" t="s">
        <v>110</v>
      </c>
      <c r="C74" s="10">
        <v>124.6</v>
      </c>
      <c r="D74" s="29" t="s">
        <v>1441</v>
      </c>
    </row>
    <row r="75" spans="1:4" s="3" customFormat="1" ht="18">
      <c r="A75" s="13" t="s">
        <v>50</v>
      </c>
      <c r="B75" s="6" t="s">
        <v>110</v>
      </c>
      <c r="C75" s="10">
        <v>19.8</v>
      </c>
      <c r="D75" s="29">
        <v>539</v>
      </c>
    </row>
    <row r="76" spans="1:4" s="3" customFormat="1" ht="18">
      <c r="A76" s="13" t="s">
        <v>768</v>
      </c>
      <c r="B76" s="6" t="s">
        <v>110</v>
      </c>
      <c r="C76" s="10">
        <v>618.9</v>
      </c>
      <c r="D76" s="29">
        <v>539</v>
      </c>
    </row>
    <row r="77" spans="1:4" s="3" customFormat="1" ht="18">
      <c r="A77" s="13" t="s">
        <v>228</v>
      </c>
      <c r="B77" s="6" t="s">
        <v>110</v>
      </c>
      <c r="C77" s="10">
        <v>5.5</v>
      </c>
      <c r="D77" s="29">
        <v>539</v>
      </c>
    </row>
    <row r="78" spans="1:4" s="3" customFormat="1" ht="18">
      <c r="A78" s="13" t="s">
        <v>863</v>
      </c>
      <c r="B78" s="6" t="s">
        <v>110</v>
      </c>
      <c r="C78" s="10">
        <v>571</v>
      </c>
      <c r="D78" s="29">
        <v>539</v>
      </c>
    </row>
    <row r="79" spans="1:4" s="3" customFormat="1" ht="18">
      <c r="A79" s="13" t="s">
        <v>256</v>
      </c>
      <c r="B79" s="6" t="s">
        <v>110</v>
      </c>
      <c r="C79" s="10">
        <v>596.8</v>
      </c>
      <c r="D79" s="29">
        <v>539</v>
      </c>
    </row>
    <row r="80" spans="1:4" s="3" customFormat="1" ht="18">
      <c r="A80" s="13" t="s">
        <v>334</v>
      </c>
      <c r="B80" s="6" t="s">
        <v>110</v>
      </c>
      <c r="C80" s="10">
        <v>379.5</v>
      </c>
      <c r="D80" s="29">
        <v>539</v>
      </c>
    </row>
    <row r="81" spans="1:4" s="3" customFormat="1" ht="18">
      <c r="A81" s="13" t="s">
        <v>334</v>
      </c>
      <c r="B81" s="6" t="s">
        <v>1025</v>
      </c>
      <c r="C81" s="10">
        <v>77.9</v>
      </c>
      <c r="D81" s="29">
        <v>545</v>
      </c>
    </row>
    <row r="82" spans="1:4" s="3" customFormat="1" ht="18">
      <c r="A82" s="13" t="s">
        <v>833</v>
      </c>
      <c r="B82" s="6" t="s">
        <v>110</v>
      </c>
      <c r="C82" s="10">
        <v>478.3</v>
      </c>
      <c r="D82" s="29">
        <v>539</v>
      </c>
    </row>
    <row r="83" spans="1:4" s="3" customFormat="1" ht="18">
      <c r="A83" s="13" t="s">
        <v>756</v>
      </c>
      <c r="B83" s="6" t="s">
        <v>110</v>
      </c>
      <c r="C83" s="10">
        <v>110.3</v>
      </c>
      <c r="D83" s="29">
        <v>539</v>
      </c>
    </row>
    <row r="84" spans="1:4" s="3" customFormat="1" ht="18">
      <c r="A84" s="13" t="s">
        <v>893</v>
      </c>
      <c r="B84" s="6" t="s">
        <v>110</v>
      </c>
      <c r="C84" s="10">
        <v>66</v>
      </c>
      <c r="D84" s="29">
        <v>539</v>
      </c>
    </row>
    <row r="85" spans="1:4" s="3" customFormat="1" ht="18">
      <c r="A85" s="13" t="s">
        <v>757</v>
      </c>
      <c r="B85" s="6" t="s">
        <v>110</v>
      </c>
      <c r="C85" s="10">
        <v>620</v>
      </c>
      <c r="D85" s="29">
        <v>539</v>
      </c>
    </row>
    <row r="86" spans="1:4" s="3" customFormat="1" ht="18">
      <c r="A86" s="13" t="s">
        <v>728</v>
      </c>
      <c r="B86" s="6" t="s">
        <v>110</v>
      </c>
      <c r="C86" s="10">
        <v>5.8</v>
      </c>
      <c r="D86" s="29">
        <v>539</v>
      </c>
    </row>
    <row r="87" spans="1:4" s="3" customFormat="1" ht="18">
      <c r="A87" s="13" t="s">
        <v>401</v>
      </c>
      <c r="B87" s="6" t="s">
        <v>110</v>
      </c>
      <c r="C87" s="10"/>
      <c r="D87" s="29" t="s">
        <v>1442</v>
      </c>
    </row>
    <row r="88" spans="1:4" s="3" customFormat="1" ht="18">
      <c r="A88" s="13" t="s">
        <v>401</v>
      </c>
      <c r="B88" s="6" t="s">
        <v>1025</v>
      </c>
      <c r="C88" s="10">
        <v>27.9</v>
      </c>
      <c r="D88" s="29">
        <v>545</v>
      </c>
    </row>
    <row r="89" spans="1:4" s="3" customFormat="1" ht="18">
      <c r="A89" s="13" t="s">
        <v>1083</v>
      </c>
      <c r="B89" s="6" t="s">
        <v>1079</v>
      </c>
      <c r="C89" s="10">
        <v>23.6</v>
      </c>
      <c r="D89" s="29">
        <v>539</v>
      </c>
    </row>
    <row r="90" spans="1:4" s="3" customFormat="1" ht="18">
      <c r="A90" s="13" t="s">
        <v>442</v>
      </c>
      <c r="B90" s="6" t="s">
        <v>110</v>
      </c>
      <c r="C90" s="10">
        <v>173</v>
      </c>
      <c r="D90" s="29">
        <v>539</v>
      </c>
    </row>
    <row r="91" spans="1:4" s="3" customFormat="1" ht="18">
      <c r="A91" s="13" t="s">
        <v>442</v>
      </c>
      <c r="B91" s="6" t="s">
        <v>1079</v>
      </c>
      <c r="C91" s="10">
        <v>663.8</v>
      </c>
      <c r="D91" s="29">
        <v>539</v>
      </c>
    </row>
    <row r="92" spans="1:4" s="3" customFormat="1" ht="18">
      <c r="A92" s="13" t="s">
        <v>64</v>
      </c>
      <c r="B92" s="6" t="s">
        <v>1079</v>
      </c>
      <c r="C92" s="10">
        <v>181.9</v>
      </c>
      <c r="D92" s="29">
        <v>539</v>
      </c>
    </row>
    <row r="93" spans="1:4" s="3" customFormat="1" ht="18">
      <c r="A93" s="13" t="s">
        <v>693</v>
      </c>
      <c r="B93" s="6" t="s">
        <v>110</v>
      </c>
      <c r="C93" s="10"/>
      <c r="D93" s="29" t="s">
        <v>1442</v>
      </c>
    </row>
    <row r="94" spans="1:4" s="3" customFormat="1" ht="18">
      <c r="A94" s="13" t="s">
        <v>693</v>
      </c>
      <c r="B94" s="6" t="s">
        <v>1079</v>
      </c>
      <c r="C94" s="10">
        <v>1423.1</v>
      </c>
      <c r="D94" s="29">
        <v>539</v>
      </c>
    </row>
    <row r="95" spans="1:4" s="3" customFormat="1" ht="18">
      <c r="A95" s="13" t="s">
        <v>516</v>
      </c>
      <c r="B95" s="6" t="s">
        <v>110</v>
      </c>
      <c r="C95" s="10">
        <v>420</v>
      </c>
      <c r="D95" s="29">
        <v>539</v>
      </c>
    </row>
    <row r="96" spans="1:4" s="3" customFormat="1" ht="18">
      <c r="A96" s="13" t="s">
        <v>109</v>
      </c>
      <c r="B96" s="6" t="s">
        <v>110</v>
      </c>
      <c r="C96" s="10">
        <v>682</v>
      </c>
      <c r="D96" s="29">
        <v>539</v>
      </c>
    </row>
    <row r="97" spans="1:4" s="3" customFormat="1" ht="18">
      <c r="A97" s="13" t="s">
        <v>109</v>
      </c>
      <c r="B97" s="6" t="s">
        <v>1079</v>
      </c>
      <c r="C97" s="10">
        <v>54.9</v>
      </c>
      <c r="D97" s="29">
        <v>539</v>
      </c>
    </row>
    <row r="98" spans="1:4" s="3" customFormat="1" ht="18">
      <c r="A98" s="13" t="s">
        <v>109</v>
      </c>
      <c r="B98" s="6" t="s">
        <v>1025</v>
      </c>
      <c r="C98" s="10">
        <v>68.7</v>
      </c>
      <c r="D98" s="29">
        <v>545</v>
      </c>
    </row>
    <row r="99" spans="1:4" s="3" customFormat="1" ht="18">
      <c r="A99" s="13" t="s">
        <v>253</v>
      </c>
      <c r="B99" s="6" t="s">
        <v>110</v>
      </c>
      <c r="C99" s="10">
        <v>681</v>
      </c>
      <c r="D99" s="29">
        <v>539</v>
      </c>
    </row>
    <row r="100" spans="1:4" s="3" customFormat="1" ht="18">
      <c r="A100" s="13" t="s">
        <v>71</v>
      </c>
      <c r="B100" s="6" t="s">
        <v>110</v>
      </c>
      <c r="C100" s="10">
        <v>370.7</v>
      </c>
      <c r="D100" s="29">
        <v>539</v>
      </c>
    </row>
    <row r="101" spans="1:4" s="3" customFormat="1" ht="18">
      <c r="A101" s="13" t="s">
        <v>646</v>
      </c>
      <c r="B101" s="6" t="s">
        <v>110</v>
      </c>
      <c r="C101" s="10">
        <v>552</v>
      </c>
      <c r="D101" s="29" t="s">
        <v>1443</v>
      </c>
    </row>
    <row r="102" spans="1:4" s="3" customFormat="1" ht="18">
      <c r="A102" s="13" t="s">
        <v>275</v>
      </c>
      <c r="B102" s="6" t="s">
        <v>110</v>
      </c>
      <c r="C102" s="10">
        <v>841</v>
      </c>
      <c r="D102" s="29">
        <v>539</v>
      </c>
    </row>
    <row r="103" spans="1:59" s="6" customFormat="1" ht="18">
      <c r="A103" s="13" t="s">
        <v>267</v>
      </c>
      <c r="B103" s="6" t="s">
        <v>110</v>
      </c>
      <c r="C103" s="10">
        <v>291</v>
      </c>
      <c r="D103" s="29" t="s">
        <v>1442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4" s="3" customFormat="1" ht="18">
      <c r="A104" s="13" t="s">
        <v>298</v>
      </c>
      <c r="B104" s="6" t="s">
        <v>110</v>
      </c>
      <c r="C104" s="10">
        <v>830</v>
      </c>
      <c r="D104" s="29">
        <v>539</v>
      </c>
    </row>
    <row r="105" spans="1:4" s="3" customFormat="1" ht="18">
      <c r="A105" s="13" t="s">
        <v>438</v>
      </c>
      <c r="B105" s="6" t="s">
        <v>110</v>
      </c>
      <c r="C105" s="10">
        <v>146.5</v>
      </c>
      <c r="D105" s="29">
        <v>539</v>
      </c>
    </row>
    <row r="106" spans="1:4" s="3" customFormat="1" ht="18">
      <c r="A106" s="13" t="s">
        <v>266</v>
      </c>
      <c r="B106" s="6" t="s">
        <v>110</v>
      </c>
      <c r="C106" s="10">
        <v>920</v>
      </c>
      <c r="D106" s="29">
        <v>539</v>
      </c>
    </row>
    <row r="107" spans="1:4" s="3" customFormat="1" ht="18">
      <c r="A107" s="13" t="s">
        <v>266</v>
      </c>
      <c r="B107" s="6" t="s">
        <v>1025</v>
      </c>
      <c r="C107" s="10">
        <v>339.6</v>
      </c>
      <c r="D107" s="29">
        <v>545</v>
      </c>
    </row>
    <row r="108" spans="1:4" s="3" customFormat="1" ht="18">
      <c r="A108" s="13" t="s">
        <v>436</v>
      </c>
      <c r="B108" s="6" t="s">
        <v>110</v>
      </c>
      <c r="C108" s="10">
        <v>891</v>
      </c>
      <c r="D108" s="29">
        <v>539</v>
      </c>
    </row>
    <row r="109" spans="1:4" s="3" customFormat="1" ht="18">
      <c r="A109" s="13" t="s">
        <v>1444</v>
      </c>
      <c r="B109" s="6" t="s">
        <v>110</v>
      </c>
      <c r="C109" s="10">
        <v>293.5</v>
      </c>
      <c r="D109" s="29">
        <v>539</v>
      </c>
    </row>
    <row r="110" spans="1:4" s="3" customFormat="1" ht="18">
      <c r="A110" s="13" t="s">
        <v>688</v>
      </c>
      <c r="B110" s="6" t="s">
        <v>110</v>
      </c>
      <c r="C110" s="10">
        <v>462</v>
      </c>
      <c r="D110" s="29" t="s">
        <v>1445</v>
      </c>
    </row>
    <row r="111" spans="1:4" s="3" customFormat="1" ht="18">
      <c r="A111" s="13" t="s">
        <v>421</v>
      </c>
      <c r="B111" s="6" t="s">
        <v>110</v>
      </c>
      <c r="C111" s="10">
        <v>251.6</v>
      </c>
      <c r="D111" s="29" t="s">
        <v>1442</v>
      </c>
    </row>
    <row r="112" spans="1:4" s="3" customFormat="1" ht="18">
      <c r="A112" s="13" t="s">
        <v>580</v>
      </c>
      <c r="B112" s="6" t="s">
        <v>110</v>
      </c>
      <c r="C112" s="10"/>
      <c r="D112" s="29" t="s">
        <v>1442</v>
      </c>
    </row>
    <row r="113" spans="1:4" s="3" customFormat="1" ht="18">
      <c r="A113" s="13" t="s">
        <v>336</v>
      </c>
      <c r="B113" s="6" t="s">
        <v>110</v>
      </c>
      <c r="C113" s="10">
        <v>451</v>
      </c>
      <c r="D113" s="29">
        <v>539</v>
      </c>
    </row>
    <row r="114" spans="1:4" s="3" customFormat="1" ht="18">
      <c r="A114" s="13" t="s">
        <v>336</v>
      </c>
      <c r="B114" s="6" t="s">
        <v>1079</v>
      </c>
      <c r="C114" s="10">
        <v>361</v>
      </c>
      <c r="D114" s="29">
        <v>539</v>
      </c>
    </row>
    <row r="115" spans="1:4" s="3" customFormat="1" ht="18">
      <c r="A115" s="13" t="s">
        <v>691</v>
      </c>
      <c r="B115" s="6" t="s">
        <v>110</v>
      </c>
      <c r="C115" s="10">
        <v>318</v>
      </c>
      <c r="D115" s="29">
        <v>539</v>
      </c>
    </row>
    <row r="116" spans="1:4" s="3" customFormat="1" ht="18">
      <c r="A116" s="13" t="s">
        <v>720</v>
      </c>
      <c r="B116" s="6" t="s">
        <v>110</v>
      </c>
      <c r="C116" s="10">
        <v>72.8</v>
      </c>
      <c r="D116" s="29">
        <v>539</v>
      </c>
    </row>
    <row r="117" spans="1:4" s="3" customFormat="1" ht="18">
      <c r="A117" s="13" t="s">
        <v>720</v>
      </c>
      <c r="B117" s="6" t="s">
        <v>1385</v>
      </c>
      <c r="C117" s="10">
        <v>137.6</v>
      </c>
      <c r="D117" s="29">
        <v>539</v>
      </c>
    </row>
    <row r="118" spans="1:4" s="3" customFormat="1" ht="18">
      <c r="A118" s="13" t="s">
        <v>1254</v>
      </c>
      <c r="B118" s="6" t="s">
        <v>110</v>
      </c>
      <c r="C118" s="10">
        <v>162</v>
      </c>
      <c r="D118" s="29">
        <v>539</v>
      </c>
    </row>
    <row r="119" spans="1:4" s="3" customFormat="1" ht="18">
      <c r="A119" s="13" t="s">
        <v>932</v>
      </c>
      <c r="B119" s="6" t="s">
        <v>1446</v>
      </c>
      <c r="C119" s="10">
        <v>137.2</v>
      </c>
      <c r="D119" s="29">
        <v>539</v>
      </c>
    </row>
    <row r="120" spans="1:4" s="3" customFormat="1" ht="18">
      <c r="A120" s="13" t="s">
        <v>932</v>
      </c>
      <c r="B120" s="6" t="s">
        <v>110</v>
      </c>
      <c r="C120" s="10">
        <v>151</v>
      </c>
      <c r="D120" s="29">
        <v>539</v>
      </c>
    </row>
    <row r="121" spans="1:4" s="3" customFormat="1" ht="18">
      <c r="A121" s="13" t="s">
        <v>823</v>
      </c>
      <c r="B121" s="6" t="s">
        <v>110</v>
      </c>
      <c r="C121" s="10">
        <v>639</v>
      </c>
      <c r="D121" s="29">
        <v>539</v>
      </c>
    </row>
    <row r="122" spans="1:4" s="3" customFormat="1" ht="18">
      <c r="A122" s="13" t="s">
        <v>823</v>
      </c>
      <c r="B122" s="6" t="s">
        <v>110</v>
      </c>
      <c r="C122" s="10">
        <v>149.2</v>
      </c>
      <c r="D122" s="29">
        <v>539</v>
      </c>
    </row>
    <row r="123" spans="1:4" s="3" customFormat="1" ht="18">
      <c r="A123" s="13" t="s">
        <v>971</v>
      </c>
      <c r="B123" s="6" t="s">
        <v>110</v>
      </c>
      <c r="C123" s="10">
        <v>521</v>
      </c>
      <c r="D123" s="29">
        <v>539</v>
      </c>
    </row>
    <row r="124" spans="1:4" s="3" customFormat="1" ht="18">
      <c r="A124" s="13" t="s">
        <v>158</v>
      </c>
      <c r="B124" s="6" t="s">
        <v>110</v>
      </c>
      <c r="C124" s="10"/>
      <c r="D124" s="29" t="s">
        <v>1447</v>
      </c>
    </row>
    <row r="125" spans="1:4" s="3" customFormat="1" ht="18">
      <c r="A125" s="13" t="s">
        <v>389</v>
      </c>
      <c r="B125" s="6" t="s">
        <v>110</v>
      </c>
      <c r="C125" s="10">
        <v>53</v>
      </c>
      <c r="D125" s="29">
        <v>539</v>
      </c>
    </row>
    <row r="126" spans="1:4" s="3" customFormat="1" ht="18">
      <c r="A126" s="13" t="s">
        <v>1448</v>
      </c>
      <c r="B126" s="6" t="s">
        <v>110</v>
      </c>
      <c r="C126" s="10">
        <v>281.6</v>
      </c>
      <c r="D126" s="29">
        <v>539</v>
      </c>
    </row>
    <row r="127" spans="1:4" s="3" customFormat="1" ht="18">
      <c r="A127" s="13" t="s">
        <v>46</v>
      </c>
      <c r="B127" s="6" t="s">
        <v>1446</v>
      </c>
      <c r="C127" s="10">
        <v>193.4</v>
      </c>
      <c r="D127" s="29">
        <v>539</v>
      </c>
    </row>
    <row r="128" spans="1:4" s="3" customFormat="1" ht="18">
      <c r="A128" s="13" t="s">
        <v>66</v>
      </c>
      <c r="B128" s="6" t="s">
        <v>110</v>
      </c>
      <c r="C128" s="10">
        <v>263</v>
      </c>
      <c r="D128" s="29">
        <v>539</v>
      </c>
    </row>
    <row r="129" spans="1:4" s="3" customFormat="1" ht="18.75">
      <c r="A129" s="36" t="s">
        <v>1032</v>
      </c>
      <c r="B129" s="36"/>
      <c r="C129" s="36"/>
      <c r="D129" s="36"/>
    </row>
    <row r="130" spans="1:4" s="3" customFormat="1" ht="18">
      <c r="A130" s="13" t="s">
        <v>536</v>
      </c>
      <c r="B130" s="6" t="s">
        <v>281</v>
      </c>
      <c r="C130" s="10">
        <v>4.1</v>
      </c>
      <c r="D130" s="29">
        <v>3950</v>
      </c>
    </row>
    <row r="131" spans="1:4" s="3" customFormat="1" ht="18">
      <c r="A131" s="13" t="s">
        <v>3</v>
      </c>
      <c r="B131" s="6" t="s">
        <v>281</v>
      </c>
      <c r="C131" s="10">
        <v>9.4</v>
      </c>
      <c r="D131" s="29">
        <v>3950</v>
      </c>
    </row>
    <row r="132" spans="1:4" s="3" customFormat="1" ht="18">
      <c r="A132" s="13" t="s">
        <v>200</v>
      </c>
      <c r="B132" s="6" t="s">
        <v>281</v>
      </c>
      <c r="C132" s="10">
        <v>20.4</v>
      </c>
      <c r="D132" s="29">
        <v>3950</v>
      </c>
    </row>
    <row r="133" spans="1:4" s="3" customFormat="1" ht="18">
      <c r="A133" s="13" t="s">
        <v>556</v>
      </c>
      <c r="B133" s="6" t="s">
        <v>281</v>
      </c>
      <c r="C133" s="10">
        <v>6.6</v>
      </c>
      <c r="D133" s="29">
        <v>3950</v>
      </c>
    </row>
    <row r="134" spans="1:4" s="3" customFormat="1" ht="18">
      <c r="A134" s="13" t="s">
        <v>445</v>
      </c>
      <c r="B134" s="6" t="s">
        <v>281</v>
      </c>
      <c r="C134" s="10">
        <v>2.5</v>
      </c>
      <c r="D134" s="29">
        <v>3950</v>
      </c>
    </row>
    <row r="135" spans="1:4" s="3" customFormat="1" ht="18">
      <c r="A135" s="13" t="s">
        <v>152</v>
      </c>
      <c r="B135" s="6" t="s">
        <v>281</v>
      </c>
      <c r="C135" s="10">
        <v>58.5</v>
      </c>
      <c r="D135" s="29">
        <v>3950</v>
      </c>
    </row>
    <row r="136" spans="1:4" s="3" customFormat="1" ht="18">
      <c r="A136" s="13" t="s">
        <v>111</v>
      </c>
      <c r="B136" s="6" t="s">
        <v>281</v>
      </c>
      <c r="C136" s="10">
        <v>19</v>
      </c>
      <c r="D136" s="29">
        <v>3950</v>
      </c>
    </row>
    <row r="137" spans="1:4" s="3" customFormat="1" ht="18">
      <c r="A137" s="13" t="s">
        <v>756</v>
      </c>
      <c r="B137" s="6" t="s">
        <v>281</v>
      </c>
      <c r="C137" s="10">
        <v>6.3</v>
      </c>
      <c r="D137" s="29">
        <v>3950</v>
      </c>
    </row>
    <row r="138" spans="1:4" s="3" customFormat="1" ht="18">
      <c r="A138" s="13" t="s">
        <v>893</v>
      </c>
      <c r="B138" s="6" t="s">
        <v>281</v>
      </c>
      <c r="C138" s="10">
        <v>15</v>
      </c>
      <c r="D138" s="29">
        <v>3950</v>
      </c>
    </row>
    <row r="139" spans="1:4" s="3" customFormat="1" ht="18">
      <c r="A139" s="13" t="s">
        <v>378</v>
      </c>
      <c r="B139" s="6" t="s">
        <v>725</v>
      </c>
      <c r="C139" s="10">
        <v>117.7</v>
      </c>
      <c r="D139" s="29">
        <v>3950</v>
      </c>
    </row>
    <row r="140" spans="1:4" s="3" customFormat="1" ht="18.75">
      <c r="A140" s="36" t="s">
        <v>853</v>
      </c>
      <c r="B140" s="36"/>
      <c r="C140" s="36"/>
      <c r="D140" s="36"/>
    </row>
    <row r="141" spans="1:4" s="3" customFormat="1" ht="18">
      <c r="A141" s="13" t="s">
        <v>642</v>
      </c>
      <c r="B141" s="6" t="s">
        <v>1374</v>
      </c>
      <c r="C141" s="10">
        <v>68.6</v>
      </c>
      <c r="D141" s="29">
        <v>1127</v>
      </c>
    </row>
    <row r="142" spans="1:4" s="3" customFormat="1" ht="18">
      <c r="A142" s="13" t="s">
        <v>344</v>
      </c>
      <c r="B142" s="6" t="s">
        <v>402</v>
      </c>
      <c r="C142" s="10">
        <v>125.8</v>
      </c>
      <c r="D142" s="29">
        <v>1127</v>
      </c>
    </row>
    <row r="143" spans="1:4" s="3" customFormat="1" ht="18">
      <c r="A143" s="13" t="s">
        <v>768</v>
      </c>
      <c r="B143" s="6" t="s">
        <v>402</v>
      </c>
      <c r="C143" s="10">
        <v>110.7</v>
      </c>
      <c r="D143" s="29">
        <v>1127</v>
      </c>
    </row>
    <row r="144" spans="1:4" s="3" customFormat="1" ht="18">
      <c r="A144" s="13" t="s">
        <v>863</v>
      </c>
      <c r="B144" s="6" t="s">
        <v>402</v>
      </c>
      <c r="C144" s="10">
        <v>98.4</v>
      </c>
      <c r="D144" s="29">
        <v>1127</v>
      </c>
    </row>
    <row r="145" spans="1:4" s="3" customFormat="1" ht="18">
      <c r="A145" s="13" t="s">
        <v>334</v>
      </c>
      <c r="B145" s="6" t="s">
        <v>402</v>
      </c>
      <c r="C145" s="10">
        <v>44.2</v>
      </c>
      <c r="D145" s="29">
        <v>1127</v>
      </c>
    </row>
    <row r="146" spans="1:4" s="3" customFormat="1" ht="18">
      <c r="A146" s="13" t="s">
        <v>756</v>
      </c>
      <c r="B146" s="6" t="s">
        <v>402</v>
      </c>
      <c r="C146" s="10">
        <v>94</v>
      </c>
      <c r="D146" s="29">
        <v>1127</v>
      </c>
    </row>
    <row r="147" spans="1:4" s="3" customFormat="1" ht="18">
      <c r="A147" s="13" t="s">
        <v>401</v>
      </c>
      <c r="B147" s="6" t="s">
        <v>402</v>
      </c>
      <c r="C147" s="10">
        <v>99.4</v>
      </c>
      <c r="D147" s="29">
        <v>1127</v>
      </c>
    </row>
    <row r="148" spans="1:4" s="3" customFormat="1" ht="18">
      <c r="A148" s="13" t="s">
        <v>109</v>
      </c>
      <c r="B148" s="6" t="s">
        <v>1374</v>
      </c>
      <c r="C148" s="10">
        <v>61.4</v>
      </c>
      <c r="D148" s="29">
        <v>1127</v>
      </c>
    </row>
    <row r="149" spans="1:4" s="3" customFormat="1" ht="18">
      <c r="A149" s="13" t="s">
        <v>71</v>
      </c>
      <c r="B149" s="6" t="s">
        <v>402</v>
      </c>
      <c r="C149" s="10">
        <v>27.4</v>
      </c>
      <c r="D149" s="29">
        <v>1127</v>
      </c>
    </row>
    <row r="150" spans="1:4" s="3" customFormat="1" ht="18">
      <c r="A150" s="13" t="s">
        <v>378</v>
      </c>
      <c r="B150" s="6" t="s">
        <v>1374</v>
      </c>
      <c r="C150" s="10">
        <v>103.6</v>
      </c>
      <c r="D150" s="29">
        <v>1127</v>
      </c>
    </row>
    <row r="151" spans="1:4" s="3" customFormat="1" ht="18">
      <c r="A151" s="13" t="s">
        <v>178</v>
      </c>
      <c r="B151" s="6" t="s">
        <v>1375</v>
      </c>
      <c r="C151" s="10">
        <v>62.6</v>
      </c>
      <c r="D151" s="29">
        <v>1127</v>
      </c>
    </row>
    <row r="152" spans="1:4" s="3" customFormat="1" ht="18">
      <c r="A152" s="13" t="s">
        <v>537</v>
      </c>
      <c r="B152" s="6" t="s">
        <v>402</v>
      </c>
      <c r="C152" s="10">
        <v>86.8</v>
      </c>
      <c r="D152" s="29">
        <v>1127</v>
      </c>
    </row>
    <row r="153" spans="1:4" s="3" customFormat="1" ht="18.75">
      <c r="A153" s="36" t="s">
        <v>813</v>
      </c>
      <c r="B153" s="36"/>
      <c r="C153" s="36"/>
      <c r="D153" s="36"/>
    </row>
    <row r="154" spans="1:4" s="3" customFormat="1" ht="18">
      <c r="A154" s="13" t="s">
        <v>405</v>
      </c>
      <c r="B154" s="6" t="s">
        <v>406</v>
      </c>
      <c r="C154" s="10">
        <v>59.2</v>
      </c>
      <c r="D154" s="29">
        <v>1127</v>
      </c>
    </row>
    <row r="155" spans="1:4" s="3" customFormat="1" ht="18">
      <c r="A155" s="13" t="s">
        <v>1449</v>
      </c>
      <c r="B155" s="6" t="s">
        <v>394</v>
      </c>
      <c r="C155" s="10">
        <v>242.32</v>
      </c>
      <c r="D155" s="29">
        <v>1667</v>
      </c>
    </row>
    <row r="156" spans="1:4" s="3" customFormat="1" ht="18">
      <c r="A156" s="13" t="s">
        <v>681</v>
      </c>
      <c r="B156" s="6" t="s">
        <v>760</v>
      </c>
      <c r="C156" s="10">
        <v>17.4</v>
      </c>
      <c r="D156" s="29">
        <v>700</v>
      </c>
    </row>
    <row r="157" spans="1:4" s="3" customFormat="1" ht="18">
      <c r="A157" s="13" t="s">
        <v>953</v>
      </c>
      <c r="B157" s="6" t="s">
        <v>167</v>
      </c>
      <c r="C157" s="10">
        <v>843.4</v>
      </c>
      <c r="D157" s="29">
        <v>1127</v>
      </c>
    </row>
    <row r="158" spans="1:4" s="3" customFormat="1" ht="18.75">
      <c r="A158" s="36" t="s">
        <v>783</v>
      </c>
      <c r="B158" s="36"/>
      <c r="C158" s="36"/>
      <c r="D158" s="36"/>
    </row>
    <row r="159" spans="1:4" s="3" customFormat="1" ht="18">
      <c r="A159" s="13" t="s">
        <v>187</v>
      </c>
      <c r="B159" s="6" t="s">
        <v>1450</v>
      </c>
      <c r="C159" s="10">
        <v>15.2</v>
      </c>
      <c r="D159" s="29">
        <v>960</v>
      </c>
    </row>
    <row r="160" spans="1:4" s="3" customFormat="1" ht="18">
      <c r="A160" s="13" t="s">
        <v>152</v>
      </c>
      <c r="B160" s="6" t="s">
        <v>1451</v>
      </c>
      <c r="C160" s="10">
        <v>127.2</v>
      </c>
      <c r="D160" s="29">
        <v>960</v>
      </c>
    </row>
    <row r="161" spans="1:4" s="3" customFormat="1" ht="18">
      <c r="A161" s="13" t="s">
        <v>755</v>
      </c>
      <c r="B161" s="6" t="s">
        <v>1451</v>
      </c>
      <c r="C161" s="10">
        <v>8.8</v>
      </c>
      <c r="D161" s="29">
        <v>960</v>
      </c>
    </row>
    <row r="162" spans="1:4" s="3" customFormat="1" ht="18">
      <c r="A162" s="13" t="s">
        <v>954</v>
      </c>
      <c r="B162" s="6" t="s">
        <v>1450</v>
      </c>
      <c r="C162" s="10">
        <v>8.1</v>
      </c>
      <c r="D162" s="29">
        <v>960</v>
      </c>
    </row>
    <row r="163" spans="1:4" s="3" customFormat="1" ht="18">
      <c r="A163" s="13" t="s">
        <v>111</v>
      </c>
      <c r="B163" s="6" t="s">
        <v>1450</v>
      </c>
      <c r="C163" s="10">
        <v>756.8</v>
      </c>
      <c r="D163" s="29">
        <v>960</v>
      </c>
    </row>
    <row r="164" spans="1:4" s="3" customFormat="1" ht="18">
      <c r="A164" s="13" t="s">
        <v>439</v>
      </c>
      <c r="B164" s="6" t="s">
        <v>635</v>
      </c>
      <c r="C164" s="10">
        <v>73.3</v>
      </c>
      <c r="D164" s="29">
        <v>960</v>
      </c>
    </row>
    <row r="165" spans="1:4" s="3" customFormat="1" ht="18">
      <c r="A165" s="13" t="s">
        <v>82</v>
      </c>
      <c r="B165" s="6" t="s">
        <v>635</v>
      </c>
      <c r="C165" s="10">
        <v>155</v>
      </c>
      <c r="D165" s="29">
        <v>960</v>
      </c>
    </row>
    <row r="166" spans="1:4" s="3" customFormat="1" ht="18">
      <c r="A166" s="13" t="s">
        <v>403</v>
      </c>
      <c r="B166" s="6" t="s">
        <v>1452</v>
      </c>
      <c r="C166" s="10">
        <v>31.2</v>
      </c>
      <c r="D166" s="29">
        <v>960</v>
      </c>
    </row>
    <row r="167" spans="1:4" s="3" customFormat="1" ht="18">
      <c r="A167" s="13" t="s">
        <v>579</v>
      </c>
      <c r="B167" s="6" t="s">
        <v>1452</v>
      </c>
      <c r="C167" s="10">
        <v>119.3</v>
      </c>
      <c r="D167" s="29">
        <v>960</v>
      </c>
    </row>
    <row r="168" spans="1:4" s="3" customFormat="1" ht="18">
      <c r="A168" s="13" t="s">
        <v>714</v>
      </c>
      <c r="B168" s="6" t="s">
        <v>635</v>
      </c>
      <c r="C168" s="10">
        <v>12.4</v>
      </c>
      <c r="D168" s="29">
        <v>960</v>
      </c>
    </row>
    <row r="169" spans="1:4" s="3" customFormat="1" ht="18">
      <c r="A169" s="13" t="s">
        <v>863</v>
      </c>
      <c r="B169" s="6" t="s">
        <v>1450</v>
      </c>
      <c r="C169" s="10">
        <v>819.2</v>
      </c>
      <c r="D169" s="29">
        <v>960</v>
      </c>
    </row>
    <row r="170" spans="1:4" s="3" customFormat="1" ht="18">
      <c r="A170" s="13" t="s">
        <v>969</v>
      </c>
      <c r="B170" s="6" t="s">
        <v>635</v>
      </c>
      <c r="C170" s="10">
        <v>5.7</v>
      </c>
      <c r="D170" s="29">
        <v>960</v>
      </c>
    </row>
    <row r="171" spans="1:4" s="3" customFormat="1" ht="18">
      <c r="A171" s="13" t="s">
        <v>256</v>
      </c>
      <c r="B171" s="6" t="s">
        <v>635</v>
      </c>
      <c r="C171" s="10">
        <v>125.1</v>
      </c>
      <c r="D171" s="29">
        <v>960</v>
      </c>
    </row>
    <row r="172" spans="1:4" s="3" customFormat="1" ht="18">
      <c r="A172" s="13" t="s">
        <v>756</v>
      </c>
      <c r="B172" s="6" t="s">
        <v>635</v>
      </c>
      <c r="C172" s="10">
        <v>25.6</v>
      </c>
      <c r="D172" s="29">
        <v>960</v>
      </c>
    </row>
    <row r="173" spans="1:4" s="3" customFormat="1" ht="18">
      <c r="A173" s="13" t="s">
        <v>693</v>
      </c>
      <c r="B173" s="6" t="s">
        <v>635</v>
      </c>
      <c r="C173" s="10">
        <v>22.6</v>
      </c>
      <c r="D173" s="29">
        <v>960</v>
      </c>
    </row>
    <row r="174" spans="1:4" s="3" customFormat="1" ht="18">
      <c r="A174" s="13" t="s">
        <v>823</v>
      </c>
      <c r="B174" s="6" t="s">
        <v>1450</v>
      </c>
      <c r="C174" s="10">
        <v>265</v>
      </c>
      <c r="D174" s="29">
        <v>960</v>
      </c>
    </row>
    <row r="175" spans="1:4" s="3" customFormat="1" ht="18.75">
      <c r="A175" s="36" t="s">
        <v>1014</v>
      </c>
      <c r="B175" s="36"/>
      <c r="C175" s="36"/>
      <c r="D175" s="36"/>
    </row>
    <row r="176" spans="1:4" s="3" customFormat="1" ht="18">
      <c r="A176" s="13" t="s">
        <v>1376</v>
      </c>
      <c r="B176" s="6" t="s">
        <v>1377</v>
      </c>
      <c r="C176" s="10">
        <v>14.9</v>
      </c>
      <c r="D176" s="29">
        <v>804</v>
      </c>
    </row>
    <row r="177" spans="1:4" s="3" customFormat="1" ht="18">
      <c r="A177" s="13" t="s">
        <v>519</v>
      </c>
      <c r="B177" s="6" t="s">
        <v>1025</v>
      </c>
      <c r="C177" s="10">
        <v>221.8</v>
      </c>
      <c r="D177" s="29">
        <v>804</v>
      </c>
    </row>
    <row r="178" spans="1:4" s="3" customFormat="1" ht="18">
      <c r="A178" s="13" t="s">
        <v>1271</v>
      </c>
      <c r="B178" s="6" t="s">
        <v>1025</v>
      </c>
      <c r="C178" s="10">
        <v>195.6</v>
      </c>
      <c r="D178" s="29">
        <v>804</v>
      </c>
    </row>
    <row r="179" spans="1:4" s="3" customFormat="1" ht="18">
      <c r="A179" s="13" t="s">
        <v>1378</v>
      </c>
      <c r="B179" s="6" t="s">
        <v>1377</v>
      </c>
      <c r="C179" s="10">
        <v>312</v>
      </c>
      <c r="D179" s="29">
        <v>804</v>
      </c>
    </row>
    <row r="180" spans="1:4" s="3" customFormat="1" ht="18">
      <c r="A180" s="13" t="s">
        <v>1250</v>
      </c>
      <c r="B180" s="6" t="s">
        <v>1025</v>
      </c>
      <c r="C180" s="10">
        <v>136.2</v>
      </c>
      <c r="D180" s="29">
        <v>804</v>
      </c>
    </row>
    <row r="181" spans="1:4" s="3" customFormat="1" ht="18">
      <c r="A181" s="13" t="s">
        <v>1379</v>
      </c>
      <c r="B181" s="6" t="s">
        <v>1377</v>
      </c>
      <c r="C181" s="10">
        <v>27.2</v>
      </c>
      <c r="D181" s="29">
        <v>804</v>
      </c>
    </row>
    <row r="182" spans="1:4" s="3" customFormat="1" ht="18">
      <c r="A182" s="13" t="s">
        <v>1029</v>
      </c>
      <c r="B182" s="6" t="s">
        <v>110</v>
      </c>
      <c r="C182" s="10" t="s">
        <v>146</v>
      </c>
      <c r="D182" s="29" t="s">
        <v>1453</v>
      </c>
    </row>
    <row r="183" spans="1:4" s="3" customFormat="1" ht="18">
      <c r="A183" s="13" t="s">
        <v>105</v>
      </c>
      <c r="B183" s="6" t="s">
        <v>110</v>
      </c>
      <c r="C183" s="10" t="s">
        <v>90</v>
      </c>
      <c r="D183" s="29" t="s">
        <v>1454</v>
      </c>
    </row>
    <row r="184" spans="1:4" ht="18">
      <c r="A184" s="13" t="s">
        <v>740</v>
      </c>
      <c r="B184" s="6" t="s">
        <v>110</v>
      </c>
      <c r="C184" s="10" t="s">
        <v>490</v>
      </c>
      <c r="D184" s="29" t="s">
        <v>1455</v>
      </c>
    </row>
    <row r="185" spans="1:4" ht="18">
      <c r="A185" s="13" t="s">
        <v>740</v>
      </c>
      <c r="B185" s="6" t="s">
        <v>848</v>
      </c>
      <c r="C185" s="10">
        <v>200.8</v>
      </c>
      <c r="D185" s="29">
        <v>553</v>
      </c>
    </row>
    <row r="186" spans="1:4" ht="18">
      <c r="A186" s="13" t="s">
        <v>839</v>
      </c>
      <c r="B186" s="6" t="s">
        <v>110</v>
      </c>
      <c r="C186" s="10" t="s">
        <v>31</v>
      </c>
      <c r="D186" s="29" t="s">
        <v>1456</v>
      </c>
    </row>
    <row r="187" spans="1:4" ht="18">
      <c r="A187" s="13" t="s">
        <v>1270</v>
      </c>
      <c r="B187" s="6" t="s">
        <v>1025</v>
      </c>
      <c r="C187" s="10">
        <v>196.2</v>
      </c>
      <c r="D187" s="29">
        <v>871</v>
      </c>
    </row>
    <row r="188" spans="1:4" ht="18">
      <c r="A188" s="13" t="s">
        <v>1005</v>
      </c>
      <c r="B188" s="6" t="s">
        <v>110</v>
      </c>
      <c r="C188" s="10" t="s">
        <v>1457</v>
      </c>
      <c r="D188" s="29" t="s">
        <v>1458</v>
      </c>
    </row>
    <row r="189" spans="1:4" ht="18">
      <c r="A189" s="13" t="s">
        <v>976</v>
      </c>
      <c r="B189" s="6" t="s">
        <v>1025</v>
      </c>
      <c r="C189" s="10">
        <v>90.3</v>
      </c>
      <c r="D189" s="29">
        <v>871</v>
      </c>
    </row>
    <row r="190" spans="1:4" ht="18">
      <c r="A190" s="13" t="s">
        <v>758</v>
      </c>
      <c r="B190" s="6" t="s">
        <v>110</v>
      </c>
      <c r="C190" s="10" t="s">
        <v>1280</v>
      </c>
      <c r="D190" s="29" t="s">
        <v>1459</v>
      </c>
    </row>
    <row r="191" spans="1:4" ht="18">
      <c r="A191" s="13" t="s">
        <v>408</v>
      </c>
      <c r="B191" s="6" t="s">
        <v>110</v>
      </c>
      <c r="C191" s="10" t="s">
        <v>1380</v>
      </c>
      <c r="D191" s="29" t="s">
        <v>1460</v>
      </c>
    </row>
    <row r="192" spans="1:4" ht="18">
      <c r="A192" s="13" t="s">
        <v>408</v>
      </c>
      <c r="B192" s="6" t="s">
        <v>1025</v>
      </c>
      <c r="C192" s="10">
        <v>6.7</v>
      </c>
      <c r="D192" s="29">
        <v>871</v>
      </c>
    </row>
    <row r="193" spans="1:4" ht="18">
      <c r="A193" s="13" t="s">
        <v>1100</v>
      </c>
      <c r="B193" s="6" t="s">
        <v>1381</v>
      </c>
      <c r="C193" s="10">
        <v>27</v>
      </c>
      <c r="D193" s="29">
        <v>871</v>
      </c>
    </row>
    <row r="194" spans="1:4" ht="18">
      <c r="A194" s="13" t="s">
        <v>279</v>
      </c>
      <c r="B194" s="6" t="s">
        <v>110</v>
      </c>
      <c r="C194" s="10" t="s">
        <v>146</v>
      </c>
      <c r="D194" s="29" t="s">
        <v>1461</v>
      </c>
    </row>
    <row r="195" spans="1:4" ht="18">
      <c r="A195" s="13" t="s">
        <v>576</v>
      </c>
      <c r="B195" s="6" t="s">
        <v>1025</v>
      </c>
      <c r="C195" s="10">
        <v>62</v>
      </c>
      <c r="D195" s="29">
        <v>871</v>
      </c>
    </row>
    <row r="196" spans="1:4" ht="18">
      <c r="A196" s="13" t="s">
        <v>1272</v>
      </c>
      <c r="B196" s="6" t="s">
        <v>1025</v>
      </c>
      <c r="C196" s="10">
        <v>61</v>
      </c>
      <c r="D196" s="29">
        <v>871</v>
      </c>
    </row>
    <row r="197" spans="1:4" ht="18">
      <c r="A197" s="13" t="s">
        <v>1042</v>
      </c>
      <c r="B197" s="6" t="s">
        <v>110</v>
      </c>
      <c r="C197" s="10">
        <v>25.2</v>
      </c>
      <c r="D197" s="29">
        <v>636</v>
      </c>
    </row>
    <row r="198" spans="1:4" ht="18">
      <c r="A198" s="13" t="s">
        <v>1382</v>
      </c>
      <c r="B198" s="6" t="s">
        <v>1377</v>
      </c>
      <c r="C198" s="10">
        <v>63.6</v>
      </c>
      <c r="D198" s="29">
        <v>871</v>
      </c>
    </row>
    <row r="199" spans="1:4" ht="18">
      <c r="A199" s="13" t="s">
        <v>1273</v>
      </c>
      <c r="B199" s="6" t="s">
        <v>1025</v>
      </c>
      <c r="C199" s="10">
        <v>105.2</v>
      </c>
      <c r="D199" s="29">
        <v>871</v>
      </c>
    </row>
    <row r="200" spans="1:4" ht="18">
      <c r="A200" s="13" t="s">
        <v>1048</v>
      </c>
      <c r="B200" s="6" t="s">
        <v>1025</v>
      </c>
      <c r="C200" s="10">
        <v>11.7</v>
      </c>
      <c r="D200" s="29">
        <v>871</v>
      </c>
    </row>
    <row r="201" spans="1:4" ht="18">
      <c r="A201" s="13" t="s">
        <v>977</v>
      </c>
      <c r="B201" s="6" t="s">
        <v>1025</v>
      </c>
      <c r="C201" s="10">
        <v>227.8</v>
      </c>
      <c r="D201" s="29">
        <v>871</v>
      </c>
    </row>
    <row r="202" spans="1:4" ht="18">
      <c r="A202" s="13" t="s">
        <v>978</v>
      </c>
      <c r="B202" s="6" t="s">
        <v>1025</v>
      </c>
      <c r="C202" s="10">
        <v>178.6</v>
      </c>
      <c r="D202" s="29">
        <v>871</v>
      </c>
    </row>
    <row r="203" spans="1:4" ht="18">
      <c r="A203" s="13" t="s">
        <v>1462</v>
      </c>
      <c r="B203" s="6" t="s">
        <v>1463</v>
      </c>
      <c r="C203" s="10">
        <v>338.4</v>
      </c>
      <c r="D203" s="29">
        <v>871</v>
      </c>
    </row>
    <row r="204" spans="1:4" ht="18">
      <c r="A204" s="13" t="s">
        <v>203</v>
      </c>
      <c r="B204" s="6" t="s">
        <v>1286</v>
      </c>
      <c r="C204" s="10">
        <v>16.4</v>
      </c>
      <c r="D204" s="29">
        <v>553</v>
      </c>
    </row>
    <row r="205" spans="1:4" ht="18">
      <c r="A205" s="13" t="s">
        <v>897</v>
      </c>
      <c r="B205" s="6" t="s">
        <v>1383</v>
      </c>
      <c r="C205" s="10">
        <v>15</v>
      </c>
      <c r="D205" s="29">
        <v>553</v>
      </c>
    </row>
    <row r="206" spans="1:4" ht="18">
      <c r="A206" s="13" t="s">
        <v>791</v>
      </c>
      <c r="B206" s="6" t="s">
        <v>1464</v>
      </c>
      <c r="C206" s="10">
        <v>42.6</v>
      </c>
      <c r="D206" s="29">
        <v>553</v>
      </c>
    </row>
    <row r="207" spans="1:4" ht="18">
      <c r="A207" s="13" t="s">
        <v>397</v>
      </c>
      <c r="B207" s="6" t="s">
        <v>1383</v>
      </c>
      <c r="C207" s="10">
        <v>66.8</v>
      </c>
      <c r="D207" s="29">
        <v>553</v>
      </c>
    </row>
    <row r="208" spans="1:4" ht="18">
      <c r="A208" s="13" t="s">
        <v>141</v>
      </c>
      <c r="B208" s="6" t="s">
        <v>1383</v>
      </c>
      <c r="C208" s="10">
        <v>55.4</v>
      </c>
      <c r="D208" s="29">
        <v>553</v>
      </c>
    </row>
    <row r="209" spans="1:4" ht="18">
      <c r="A209" s="13" t="s">
        <v>1465</v>
      </c>
      <c r="B209" s="6" t="s">
        <v>1466</v>
      </c>
      <c r="C209" s="10">
        <v>32</v>
      </c>
      <c r="D209" s="29">
        <v>553</v>
      </c>
    </row>
    <row r="210" spans="1:4" ht="18.75">
      <c r="A210" s="36" t="s">
        <v>701</v>
      </c>
      <c r="B210" s="36"/>
      <c r="C210" s="36"/>
      <c r="D210" s="36"/>
    </row>
    <row r="211" spans="1:4" ht="18">
      <c r="A211" s="13" t="s">
        <v>641</v>
      </c>
      <c r="B211" s="6" t="s">
        <v>635</v>
      </c>
      <c r="C211" s="10">
        <v>173.7</v>
      </c>
      <c r="D211" s="29">
        <v>950</v>
      </c>
    </row>
    <row r="212" spans="1:4" ht="18">
      <c r="A212" s="13" t="s">
        <v>143</v>
      </c>
      <c r="B212" s="6" t="s">
        <v>1467</v>
      </c>
      <c r="C212" s="10">
        <v>261</v>
      </c>
      <c r="D212" s="29">
        <v>950</v>
      </c>
    </row>
    <row r="213" spans="1:4" ht="18">
      <c r="A213" s="13" t="s">
        <v>1093</v>
      </c>
      <c r="B213" s="6" t="s">
        <v>1384</v>
      </c>
      <c r="C213" s="10">
        <v>110.9</v>
      </c>
      <c r="D213" s="29">
        <v>950</v>
      </c>
    </row>
    <row r="214" spans="1:4" ht="18">
      <c r="A214" s="13" t="s">
        <v>1251</v>
      </c>
      <c r="B214" s="6" t="s">
        <v>635</v>
      </c>
      <c r="C214" s="10">
        <v>33</v>
      </c>
      <c r="D214" s="29">
        <v>950</v>
      </c>
    </row>
    <row r="215" spans="1:4" ht="18">
      <c r="A215" s="13" t="s">
        <v>573</v>
      </c>
      <c r="B215" s="6" t="s">
        <v>1467</v>
      </c>
      <c r="C215" s="10">
        <v>210.8</v>
      </c>
      <c r="D215" s="29">
        <v>900</v>
      </c>
    </row>
    <row r="216" spans="1:4" ht="18.75">
      <c r="A216" s="36" t="s">
        <v>956</v>
      </c>
      <c r="B216" s="36"/>
      <c r="C216" s="36"/>
      <c r="D216" s="36"/>
    </row>
    <row r="217" spans="1:4" ht="18">
      <c r="A217" s="13" t="s">
        <v>142</v>
      </c>
      <c r="B217" s="6" t="s">
        <v>1241</v>
      </c>
      <c r="C217" s="10">
        <v>6.9</v>
      </c>
      <c r="D217" s="29">
        <v>1700</v>
      </c>
    </row>
    <row r="218" spans="1:4" ht="18">
      <c r="A218" s="13" t="s">
        <v>818</v>
      </c>
      <c r="B218" s="6" t="s">
        <v>359</v>
      </c>
      <c r="C218" s="10">
        <v>104</v>
      </c>
      <c r="D218" s="29">
        <v>2100</v>
      </c>
    </row>
    <row r="219" spans="1:4" ht="18.75">
      <c r="A219" s="36" t="s">
        <v>363</v>
      </c>
      <c r="B219" s="36"/>
      <c r="C219" s="36"/>
      <c r="D219" s="36"/>
    </row>
    <row r="220" spans="1:4" ht="18">
      <c r="A220" s="13" t="s">
        <v>471</v>
      </c>
      <c r="B220" s="6" t="s">
        <v>810</v>
      </c>
      <c r="C220" s="10">
        <v>95.2</v>
      </c>
      <c r="D220" s="29">
        <v>715</v>
      </c>
    </row>
    <row r="221" spans="1:4" ht="18">
      <c r="A221" s="13" t="s">
        <v>804</v>
      </c>
      <c r="B221" s="6" t="s">
        <v>529</v>
      </c>
      <c r="C221" s="10">
        <v>30</v>
      </c>
      <c r="D221" s="29">
        <v>715</v>
      </c>
    </row>
    <row r="222" spans="1:4" ht="18">
      <c r="A222" s="13" t="s">
        <v>734</v>
      </c>
      <c r="B222" s="6" t="s">
        <v>529</v>
      </c>
      <c r="C222" s="10">
        <v>38.7</v>
      </c>
      <c r="D222" s="29">
        <v>715</v>
      </c>
    </row>
    <row r="223" spans="1:4" ht="18.75">
      <c r="A223" s="36" t="s">
        <v>686</v>
      </c>
      <c r="B223" s="36"/>
      <c r="C223" s="36"/>
      <c r="D223" s="36"/>
    </row>
    <row r="224" spans="1:4" ht="18">
      <c r="A224" s="13" t="s">
        <v>465</v>
      </c>
      <c r="B224" s="6" t="s">
        <v>63</v>
      </c>
      <c r="C224" s="10">
        <v>7.445</v>
      </c>
      <c r="D224" s="29">
        <v>3000</v>
      </c>
    </row>
    <row r="225" spans="1:4" ht="18">
      <c r="A225" s="13" t="s">
        <v>838</v>
      </c>
      <c r="B225" s="6" t="s">
        <v>359</v>
      </c>
      <c r="C225" s="10">
        <v>9.9</v>
      </c>
      <c r="D225" s="29">
        <v>3000</v>
      </c>
    </row>
    <row r="226" spans="1:4" ht="18">
      <c r="A226" s="13" t="s">
        <v>79</v>
      </c>
      <c r="B226" s="6" t="s">
        <v>428</v>
      </c>
      <c r="C226" s="10">
        <v>81.6</v>
      </c>
      <c r="D226" s="29">
        <v>900</v>
      </c>
    </row>
    <row r="227" spans="1:4" ht="18">
      <c r="A227" s="13" t="s">
        <v>196</v>
      </c>
      <c r="B227" s="6" t="s">
        <v>428</v>
      </c>
      <c r="C227" s="10">
        <v>110.45</v>
      </c>
      <c r="D227" s="29">
        <v>900</v>
      </c>
    </row>
    <row r="228" spans="1:4" ht="18">
      <c r="A228" s="13" t="s">
        <v>687</v>
      </c>
      <c r="B228" s="6" t="s">
        <v>297</v>
      </c>
      <c r="C228" s="10">
        <v>59</v>
      </c>
      <c r="D228" s="29">
        <v>3100</v>
      </c>
    </row>
    <row r="229" spans="1:4" ht="18">
      <c r="A229" s="13" t="s">
        <v>187</v>
      </c>
      <c r="B229" s="6" t="s">
        <v>1468</v>
      </c>
      <c r="C229" s="10">
        <v>43.8</v>
      </c>
      <c r="D229" s="29">
        <v>3100</v>
      </c>
    </row>
    <row r="230" spans="1:4" ht="18">
      <c r="A230" s="13" t="s">
        <v>138</v>
      </c>
      <c r="B230" s="6" t="s">
        <v>281</v>
      </c>
      <c r="C230" s="10">
        <v>9.8</v>
      </c>
      <c r="D230" s="29">
        <v>3100</v>
      </c>
    </row>
    <row r="231" spans="1:4" ht="18">
      <c r="A231" s="13" t="s">
        <v>769</v>
      </c>
      <c r="B231" s="6" t="s">
        <v>1469</v>
      </c>
      <c r="C231" s="10">
        <v>147</v>
      </c>
      <c r="D231" s="29">
        <v>1200</v>
      </c>
    </row>
    <row r="232" spans="1:4" ht="18">
      <c r="A232" s="13" t="s">
        <v>399</v>
      </c>
      <c r="B232" s="6" t="s">
        <v>635</v>
      </c>
      <c r="C232" s="10">
        <v>17.1</v>
      </c>
      <c r="D232" s="29">
        <v>1200</v>
      </c>
    </row>
    <row r="233" spans="1:4" ht="18">
      <c r="A233" s="13" t="s">
        <v>196</v>
      </c>
      <c r="B233" s="6" t="s">
        <v>635</v>
      </c>
      <c r="C233" s="10">
        <v>83</v>
      </c>
      <c r="D233" s="29">
        <v>1200</v>
      </c>
    </row>
    <row r="234" spans="1:4" ht="18">
      <c r="A234" s="13" t="s">
        <v>1031</v>
      </c>
      <c r="B234" s="6" t="s">
        <v>635</v>
      </c>
      <c r="C234" s="10">
        <v>144.1</v>
      </c>
      <c r="D234" s="29">
        <v>1200</v>
      </c>
    </row>
    <row r="235" spans="1:4" ht="18">
      <c r="A235" s="13" t="s">
        <v>687</v>
      </c>
      <c r="B235" s="6" t="s">
        <v>635</v>
      </c>
      <c r="C235" s="10">
        <v>2.6</v>
      </c>
      <c r="D235" s="29">
        <v>1200</v>
      </c>
    </row>
    <row r="236" spans="1:4" ht="18">
      <c r="A236" s="13" t="s">
        <v>820</v>
      </c>
      <c r="B236" s="6" t="s">
        <v>635</v>
      </c>
      <c r="C236" s="10">
        <v>12.9</v>
      </c>
      <c r="D236" s="29">
        <v>1200</v>
      </c>
    </row>
    <row r="237" spans="1:4" ht="18">
      <c r="A237" s="13" t="s">
        <v>687</v>
      </c>
      <c r="B237" s="6" t="s">
        <v>402</v>
      </c>
      <c r="C237" s="10">
        <v>16.17</v>
      </c>
      <c r="D237" s="29">
        <v>800</v>
      </c>
    </row>
    <row r="238" spans="1:4" ht="18">
      <c r="A238" s="13" t="s">
        <v>559</v>
      </c>
      <c r="B238" s="6" t="s">
        <v>167</v>
      </c>
      <c r="C238" s="10">
        <v>13.6</v>
      </c>
      <c r="D238" s="29">
        <v>800</v>
      </c>
    </row>
    <row r="239" spans="1:4" ht="18.75">
      <c r="A239" s="36" t="s">
        <v>467</v>
      </c>
      <c r="B239" s="36"/>
      <c r="C239" s="36"/>
      <c r="D239" s="36"/>
    </row>
    <row r="240" spans="1:4" ht="18">
      <c r="A240" s="13"/>
      <c r="B240" s="6" t="s">
        <v>547</v>
      </c>
      <c r="C240" s="10">
        <v>131</v>
      </c>
      <c r="D240" s="29">
        <v>325</v>
      </c>
    </row>
    <row r="241" spans="1:4" ht="18">
      <c r="A241" s="13"/>
      <c r="B241" s="6" t="s">
        <v>722</v>
      </c>
      <c r="C241" s="10">
        <v>224.4</v>
      </c>
      <c r="D241" s="29">
        <v>325</v>
      </c>
    </row>
    <row r="242" spans="1:4" ht="18">
      <c r="A242" s="13"/>
      <c r="B242" s="6" t="s">
        <v>171</v>
      </c>
      <c r="C242" s="10">
        <v>46.4</v>
      </c>
      <c r="D242" s="29">
        <v>300</v>
      </c>
    </row>
    <row r="243" spans="1:4" ht="18">
      <c r="A243" s="13"/>
      <c r="B243" s="6" t="s">
        <v>611</v>
      </c>
      <c r="C243" s="10">
        <v>360.4</v>
      </c>
      <c r="D243" s="29">
        <v>322</v>
      </c>
    </row>
    <row r="244" spans="1:4" ht="18">
      <c r="A244" s="13"/>
      <c r="B244" s="6" t="s">
        <v>1286</v>
      </c>
      <c r="C244" s="10">
        <v>63</v>
      </c>
      <c r="D244" s="29">
        <v>322</v>
      </c>
    </row>
  </sheetData>
  <sheetProtection/>
  <mergeCells count="16">
    <mergeCell ref="A216:D216"/>
    <mergeCell ref="A219:D219"/>
    <mergeCell ref="A140:D140"/>
    <mergeCell ref="A158:D158"/>
    <mergeCell ref="A175:D175"/>
    <mergeCell ref="A210:D210"/>
    <mergeCell ref="A239:D239"/>
    <mergeCell ref="A153:D153"/>
    <mergeCell ref="A4:D4"/>
    <mergeCell ref="A2:D2"/>
    <mergeCell ref="A25:D25"/>
    <mergeCell ref="A223:D223"/>
    <mergeCell ref="A36:D36"/>
    <mergeCell ref="A42:D42"/>
    <mergeCell ref="A73:D73"/>
    <mergeCell ref="A129:D129"/>
  </mergeCells>
  <printOptions horizontalCentered="1"/>
  <pageMargins left="0.7" right="0.7" top="0.75" bottom="0.75" header="0.3" footer="0.3"/>
  <pageSetup horizontalDpi="600" verticalDpi="600" orientation="portrait" pageOrder="overThenDown" paperSize="9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3:C18"/>
  <sheetViews>
    <sheetView showGridLines="0" tabSelected="1" zoomScalePageLayoutView="0" workbookViewId="0" topLeftCell="A1">
      <selection activeCell="C7" sqref="C7"/>
    </sheetView>
  </sheetViews>
  <sheetFormatPr defaultColWidth="9.140625" defaultRowHeight="12.75"/>
  <cols>
    <col min="1" max="1" width="44.00390625" style="21" customWidth="1"/>
    <col min="2" max="2" width="47.28125" style="21" bestFit="1" customWidth="1"/>
    <col min="3" max="3" width="47.7109375" style="21" bestFit="1" customWidth="1"/>
    <col min="4" max="16384" width="9.140625" style="21" customWidth="1"/>
  </cols>
  <sheetData>
    <row r="3" spans="1:2" ht="19.5">
      <c r="A3" s="23" t="s">
        <v>1368</v>
      </c>
      <c r="B3" s="34" t="s">
        <v>1305</v>
      </c>
    </row>
    <row r="6" spans="1:2" ht="19.5">
      <c r="A6" s="23" t="s">
        <v>1369</v>
      </c>
      <c r="B6" s="34" t="s">
        <v>1315</v>
      </c>
    </row>
    <row r="9" spans="1:2" ht="19.5">
      <c r="A9" s="23" t="s">
        <v>1370</v>
      </c>
      <c r="B9" s="34" t="s">
        <v>1344</v>
      </c>
    </row>
    <row r="12" spans="1:3" ht="19.5">
      <c r="A12" s="23" t="s">
        <v>1350</v>
      </c>
      <c r="B12" s="25" t="str">
        <f>Лист6!F18</f>
        <v>диаметр внешний, мм</v>
      </c>
      <c r="C12" s="35"/>
    </row>
    <row r="13" spans="2:3" ht="19.5">
      <c r="B13" s="25" t="str">
        <f>Лист6!F19</f>
        <v>толщина стенки, мм</v>
      </c>
      <c r="C13" s="35"/>
    </row>
    <row r="14" spans="2:3" ht="19.5">
      <c r="B14" s="25" t="str">
        <f>Лист6!F20</f>
        <v>длина, м</v>
      </c>
      <c r="C14" s="35"/>
    </row>
    <row r="15" spans="2:3" ht="19.5">
      <c r="B15" s="25" t="str">
        <f>Лист6!F21</f>
        <v>-</v>
      </c>
      <c r="C15" s="35"/>
    </row>
    <row r="16" ht="12.75">
      <c r="B16" s="22"/>
    </row>
    <row r="17" ht="12.75">
      <c r="B17" s="22"/>
    </row>
    <row r="18" spans="2:3" ht="19.5">
      <c r="B18" s="24" t="s">
        <v>1365</v>
      </c>
      <c r="C18" s="26" t="str">
        <f>Лист6!$H$19</f>
        <v>Недостаточно данных для расчета</v>
      </c>
    </row>
  </sheetData>
  <sheetProtection/>
  <dataValidations count="3">
    <dataValidation type="list" allowBlank="1" showInputMessage="1" showErrorMessage="1" errorTitle="Ошибка!" error="Необходимо выбрать сплав из представленного списка." sqref="B3">
      <formula1>Сплав</formula1>
    </dataValidation>
    <dataValidation type="list" allowBlank="1" showInputMessage="1" showErrorMessage="1" error="Необходимо выбрать металлопрокат из представленного списка." sqref="B9">
      <formula1>Металлопрокат</formula1>
    </dataValidation>
    <dataValidation type="list" allowBlank="1" showInputMessage="1" showErrorMessage="1" errorTitle="Ошибка!" error="Необходимо выбрать марку из представленного списка." sqref="B6">
      <formula1>МАРКИ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21.57421875" style="0" bestFit="1" customWidth="1"/>
    <col min="3" max="3" width="21.57421875" style="0" customWidth="1"/>
    <col min="5" max="5" width="31.57421875" style="0" bestFit="1" customWidth="1"/>
    <col min="6" max="6" width="22.57421875" style="0" bestFit="1" customWidth="1"/>
    <col min="7" max="8" width="16.140625" style="0" customWidth="1"/>
    <col min="10" max="10" width="20.8515625" style="0" customWidth="1"/>
    <col min="11" max="11" width="17.28125" style="0" customWidth="1"/>
    <col min="12" max="12" width="28.00390625" style="0" customWidth="1"/>
    <col min="14" max="14" width="3.00390625" style="0" bestFit="1" customWidth="1"/>
    <col min="15" max="26" width="3.00390625" style="0" customWidth="1"/>
  </cols>
  <sheetData>
    <row r="1" spans="2:25" ht="12.75">
      <c r="B1" s="15" t="s">
        <v>1294</v>
      </c>
      <c r="C1" s="20"/>
      <c r="E1" s="17" t="s">
        <v>1343</v>
      </c>
      <c r="F1" t="str">
        <f>IF(SUM($G$18:$G$20)=0,"Недостаточно данных для расчета",IF($E$18=$E$1,($G$18*$G$19*$G$20*$F$22),""))</f>
        <v>Недостаточно данных для расчета</v>
      </c>
      <c r="I1">
        <v>12</v>
      </c>
      <c r="J1" s="15" t="s">
        <v>1294</v>
      </c>
      <c r="K1" s="15" t="s">
        <v>1306</v>
      </c>
      <c r="L1" s="15" t="str">
        <f aca="true" t="shared" si="0" ref="L1:L13">J1&amp;K1</f>
        <v>БронзаБрАЖ</v>
      </c>
      <c r="M1" s="15">
        <v>7.5</v>
      </c>
      <c r="N1">
        <v>2</v>
      </c>
      <c r="O1" s="15" t="s">
        <v>1294</v>
      </c>
      <c r="P1" s="15" t="s">
        <v>1304</v>
      </c>
      <c r="Q1" s="15" t="s">
        <v>1305</v>
      </c>
      <c r="R1" s="16" t="s">
        <v>624</v>
      </c>
      <c r="S1" s="16" t="s">
        <v>1333</v>
      </c>
      <c r="T1" s="16" t="s">
        <v>1335</v>
      </c>
      <c r="U1" s="16" t="s">
        <v>704</v>
      </c>
      <c r="V1" s="16" t="s">
        <v>1223</v>
      </c>
      <c r="W1" s="16" t="s">
        <v>1295</v>
      </c>
      <c r="X1" s="16" t="s">
        <v>1341</v>
      </c>
      <c r="Y1">
        <v>1</v>
      </c>
    </row>
    <row r="2" spans="2:25" ht="12.75">
      <c r="B2" s="15" t="s">
        <v>1304</v>
      </c>
      <c r="C2" s="20"/>
      <c r="E2" s="17" t="s">
        <v>1344</v>
      </c>
      <c r="F2" t="str">
        <f>IF(SUM($G$18:$G$20)=0,"Недостаточно данных для расчета",IF($E$18=$E$2,IF($B$18=$B$3,($G$18-$G$19)*$G$19*0.0284*$G$20,(($G$18-$G$19)*$G$19*0.0284*$G$20)/7.9*$F$22),""))</f>
        <v>Недостаточно данных для расчета</v>
      </c>
      <c r="J2" s="15" t="s">
        <v>1294</v>
      </c>
      <c r="K2" s="15" t="s">
        <v>1300</v>
      </c>
      <c r="L2" s="15" t="str">
        <f t="shared" si="0"/>
        <v>БронзаБрАМц</v>
      </c>
      <c r="M2" s="15">
        <v>7.6</v>
      </c>
      <c r="N2">
        <v>3</v>
      </c>
      <c r="O2" s="15" t="s">
        <v>1306</v>
      </c>
      <c r="P2" s="15" t="s">
        <v>1301</v>
      </c>
      <c r="Q2" s="15" t="s">
        <v>1315</v>
      </c>
      <c r="R2" s="16" t="s">
        <v>855</v>
      </c>
      <c r="S2" s="16" t="s">
        <v>1334</v>
      </c>
      <c r="T2" s="16" t="s">
        <v>1336</v>
      </c>
      <c r="U2" s="16" t="s">
        <v>24</v>
      </c>
      <c r="V2" s="16" t="s">
        <v>1339</v>
      </c>
      <c r="W2" s="16" t="s">
        <v>1340</v>
      </c>
      <c r="X2" s="16" t="s">
        <v>1342</v>
      </c>
      <c r="Y2">
        <v>2</v>
      </c>
    </row>
    <row r="3" spans="2:25" ht="12.75">
      <c r="B3" s="15" t="s">
        <v>1305</v>
      </c>
      <c r="C3" s="20"/>
      <c r="E3" s="17" t="s">
        <v>427</v>
      </c>
      <c r="F3" t="str">
        <f>IF(SUM($G$18:$G$21)=0,"Недостаточно данных для расчета",IF($E$18=$E$3,($G$18/1000*2+$G$19/1000*2)*$G$20*$F$22*$G$21,""))</f>
        <v>Недостаточно данных для расчета</v>
      </c>
      <c r="J3" s="15" t="s">
        <v>1294</v>
      </c>
      <c r="K3" s="15" t="s">
        <v>1285</v>
      </c>
      <c r="L3" s="15" t="str">
        <f t="shared" si="0"/>
        <v>БронзаБрАЖН</v>
      </c>
      <c r="M3" s="15">
        <v>7.7</v>
      </c>
      <c r="N3">
        <v>4</v>
      </c>
      <c r="O3" s="15" t="s">
        <v>1300</v>
      </c>
      <c r="P3" s="15" t="s">
        <v>1309</v>
      </c>
      <c r="Q3" s="15" t="s">
        <v>1316</v>
      </c>
      <c r="R3" s="16" t="s">
        <v>861</v>
      </c>
      <c r="T3" s="16" t="s">
        <v>1337</v>
      </c>
      <c r="Y3">
        <v>3</v>
      </c>
    </row>
    <row r="4" spans="2:25" ht="12.75">
      <c r="B4" s="16" t="s">
        <v>624</v>
      </c>
      <c r="C4" s="20"/>
      <c r="E4" s="17" t="s">
        <v>1345</v>
      </c>
      <c r="F4" t="str">
        <f>IF(SUM($G$18:$G$20)=0,"Недостаточно данных для расчета",IF($E$18=$E$4,IF($B$18=$B$3,(($G$18-($G$18-$G$19)/2)*($G$18-$G$19)/2*0.0248*$G$20),(($G$18-($G$18-$G$19)/2)*($G$18-$G$19)/2*0.0248/7.9*$F$22*$G$20)),""))</f>
        <v>Недостаточно данных для расчета</v>
      </c>
      <c r="J4" s="15" t="s">
        <v>1294</v>
      </c>
      <c r="K4" s="15" t="s">
        <v>1307</v>
      </c>
      <c r="L4" s="15" t="str">
        <f t="shared" si="0"/>
        <v>БронзаБрАЖМц</v>
      </c>
      <c r="M4" s="15">
        <v>7.5</v>
      </c>
      <c r="N4">
        <v>5</v>
      </c>
      <c r="O4" s="15" t="s">
        <v>1285</v>
      </c>
      <c r="P4" s="15" t="s">
        <v>1310</v>
      </c>
      <c r="Q4" s="15" t="s">
        <v>1317</v>
      </c>
      <c r="R4" s="16" t="s">
        <v>1330</v>
      </c>
      <c r="T4" s="16" t="s">
        <v>1338</v>
      </c>
      <c r="Y4">
        <v>4</v>
      </c>
    </row>
    <row r="5" spans="2:25" ht="12.75">
      <c r="B5" s="16" t="s">
        <v>1333</v>
      </c>
      <c r="C5" s="20"/>
      <c r="E5" s="17" t="s">
        <v>1346</v>
      </c>
      <c r="F5" t="str">
        <f>IF(SUM($G$18:$G$19)=0,"Недостаточно данных для расчета",IF($E$18=$E$5,(((3.14*$G$18^2*$F$22)/4)/1000)*$G$19,""))</f>
        <v>Недостаточно данных для расчета</v>
      </c>
      <c r="J5" s="15" t="s">
        <v>1294</v>
      </c>
      <c r="K5" s="15" t="s">
        <v>281</v>
      </c>
      <c r="L5" s="15" t="str">
        <f t="shared" si="0"/>
        <v>БронзаБрБ2</v>
      </c>
      <c r="M5" s="15">
        <v>8.25</v>
      </c>
      <c r="N5">
        <v>6</v>
      </c>
      <c r="O5" s="15" t="s">
        <v>1307</v>
      </c>
      <c r="P5" s="15" t="s">
        <v>1311</v>
      </c>
      <c r="Q5" s="15" t="s">
        <v>1318</v>
      </c>
      <c r="R5" s="16" t="s">
        <v>620</v>
      </c>
      <c r="Y5">
        <v>5</v>
      </c>
    </row>
    <row r="6" spans="2:25" ht="12.75">
      <c r="B6" s="16" t="s">
        <v>1335</v>
      </c>
      <c r="C6" s="20"/>
      <c r="E6" s="17" t="s">
        <v>332</v>
      </c>
      <c r="F6" t="str">
        <f>IF(SUM($G$18:$G$19)=0,"Недостаточно данных для расчета",IF($E$18=$E$6,((2*SQRT(3)*($G$18/2)^2)*$F$22*$G$19)/1000,""))</f>
        <v>Недостаточно данных для расчета</v>
      </c>
      <c r="J6" s="15" t="s">
        <v>1294</v>
      </c>
      <c r="K6" s="15" t="s">
        <v>1296</v>
      </c>
      <c r="L6" s="15" t="str">
        <f t="shared" si="0"/>
        <v>БронзаБрКМц</v>
      </c>
      <c r="M6" s="15">
        <v>8.4</v>
      </c>
      <c r="N6">
        <v>7</v>
      </c>
      <c r="O6" s="15" t="s">
        <v>281</v>
      </c>
      <c r="P6" s="15" t="s">
        <v>1088</v>
      </c>
      <c r="Q6" s="15" t="s">
        <v>1319</v>
      </c>
      <c r="R6" s="16" t="s">
        <v>62</v>
      </c>
      <c r="Y6">
        <v>6</v>
      </c>
    </row>
    <row r="7" spans="2:25" ht="12.75">
      <c r="B7" s="16" t="s">
        <v>704</v>
      </c>
      <c r="C7" s="20"/>
      <c r="E7" s="17" t="s">
        <v>1347</v>
      </c>
      <c r="F7" t="str">
        <f>IF(SUM($G$18:$G$21)=0,"Недостаточно данных для расчета",IF($E$18=$E$7,(($G$18+$G$19)*$G$20*$G$21*$F$22)/1000,""))</f>
        <v>Недостаточно данных для расчета</v>
      </c>
      <c r="J7" s="15" t="s">
        <v>1294</v>
      </c>
      <c r="K7" s="15" t="s">
        <v>1299</v>
      </c>
      <c r="L7" s="15" t="str">
        <f t="shared" si="0"/>
        <v>БронзаБрМц</v>
      </c>
      <c r="M7" s="15">
        <v>8.6</v>
      </c>
      <c r="N7">
        <v>8</v>
      </c>
      <c r="O7" s="15" t="s">
        <v>1296</v>
      </c>
      <c r="P7" s="15" t="s">
        <v>49</v>
      </c>
      <c r="Q7" s="15" t="s">
        <v>1320</v>
      </c>
      <c r="R7" s="16" t="s">
        <v>1331</v>
      </c>
      <c r="Y7">
        <v>7</v>
      </c>
    </row>
    <row r="8" spans="2:25" ht="12.75">
      <c r="B8" s="16" t="s">
        <v>1223</v>
      </c>
      <c r="C8" s="20"/>
      <c r="J8" s="15" t="s">
        <v>1294</v>
      </c>
      <c r="K8" s="15" t="s">
        <v>1010</v>
      </c>
      <c r="L8" s="15" t="str">
        <f t="shared" si="0"/>
        <v>БронзаБрОФ</v>
      </c>
      <c r="M8" s="15">
        <v>8.8</v>
      </c>
      <c r="N8">
        <v>9</v>
      </c>
      <c r="O8" s="15" t="s">
        <v>1299</v>
      </c>
      <c r="P8" s="15" t="s">
        <v>1312</v>
      </c>
      <c r="Q8" s="15" t="s">
        <v>1321</v>
      </c>
      <c r="R8" s="16" t="s">
        <v>1332</v>
      </c>
      <c r="Y8">
        <v>8</v>
      </c>
    </row>
    <row r="9" spans="2:25" ht="12.75">
      <c r="B9" s="16" t="s">
        <v>1295</v>
      </c>
      <c r="C9" s="20"/>
      <c r="J9" s="15" t="s">
        <v>1294</v>
      </c>
      <c r="K9" s="15" t="s">
        <v>1308</v>
      </c>
      <c r="L9" s="15" t="str">
        <f t="shared" si="0"/>
        <v>БронзаБрОЦ</v>
      </c>
      <c r="M9" s="15">
        <v>8.8</v>
      </c>
      <c r="N9">
        <v>10</v>
      </c>
      <c r="O9" s="15" t="s">
        <v>1010</v>
      </c>
      <c r="P9" s="15" t="s">
        <v>1062</v>
      </c>
      <c r="Q9" s="15" t="s">
        <v>1322</v>
      </c>
      <c r="Y9">
        <v>9</v>
      </c>
    </row>
    <row r="10" spans="2:25" ht="12.75">
      <c r="B10" s="16" t="s">
        <v>1341</v>
      </c>
      <c r="C10" s="20"/>
      <c r="J10" s="15" t="s">
        <v>1294</v>
      </c>
      <c r="K10" s="15" t="s">
        <v>402</v>
      </c>
      <c r="L10" s="15" t="str">
        <f t="shared" si="0"/>
        <v>БронзаБрХ1</v>
      </c>
      <c r="M10" s="15">
        <v>8.9</v>
      </c>
      <c r="N10">
        <v>11</v>
      </c>
      <c r="O10" s="15" t="s">
        <v>1308</v>
      </c>
      <c r="P10" s="15" t="s">
        <v>1126</v>
      </c>
      <c r="Q10" s="15" t="s">
        <v>1323</v>
      </c>
      <c r="Y10">
        <v>10</v>
      </c>
    </row>
    <row r="11" spans="3:25" ht="12.75">
      <c r="C11" s="20"/>
      <c r="J11" s="15" t="s">
        <v>1294</v>
      </c>
      <c r="K11" s="15" t="s">
        <v>1081</v>
      </c>
      <c r="L11" s="15" t="str">
        <f t="shared" si="0"/>
        <v>БронзаБрХЦр</v>
      </c>
      <c r="M11" s="15">
        <v>8.9</v>
      </c>
      <c r="N11">
        <v>12</v>
      </c>
      <c r="O11" s="15" t="s">
        <v>402</v>
      </c>
      <c r="P11" s="15" t="s">
        <v>83</v>
      </c>
      <c r="Q11" s="15" t="s">
        <v>1324</v>
      </c>
      <c r="Y11">
        <v>11</v>
      </c>
    </row>
    <row r="12" spans="3:25" ht="12.75">
      <c r="C12" s="20"/>
      <c r="J12" s="15" t="s">
        <v>1294</v>
      </c>
      <c r="K12" s="15" t="s">
        <v>1286</v>
      </c>
      <c r="L12" s="15" t="str">
        <f t="shared" si="0"/>
        <v>БронзаБрОЦС</v>
      </c>
      <c r="M12" s="15">
        <v>9.02</v>
      </c>
      <c r="N12">
        <v>13</v>
      </c>
      <c r="O12" s="15" t="s">
        <v>1081</v>
      </c>
      <c r="P12" s="15" t="s">
        <v>1297</v>
      </c>
      <c r="Q12" s="15" t="s">
        <v>1325</v>
      </c>
      <c r="Y12">
        <v>12</v>
      </c>
    </row>
    <row r="13" spans="3:25" ht="12.75">
      <c r="C13" s="20"/>
      <c r="I13">
        <v>21</v>
      </c>
      <c r="J13" s="15" t="s">
        <v>1304</v>
      </c>
      <c r="K13" s="15" t="s">
        <v>1301</v>
      </c>
      <c r="L13" s="15" t="str">
        <f t="shared" si="0"/>
        <v>АлюминийД16 (т)</v>
      </c>
      <c r="M13" s="15">
        <v>2.7</v>
      </c>
      <c r="N13">
        <v>2</v>
      </c>
      <c r="O13" s="15" t="s">
        <v>1286</v>
      </c>
      <c r="P13" s="15" t="s">
        <v>1303</v>
      </c>
      <c r="Q13" s="15" t="s">
        <v>1326</v>
      </c>
      <c r="Y13">
        <v>13</v>
      </c>
    </row>
    <row r="14" spans="3:25" ht="12.75">
      <c r="C14" s="20"/>
      <c r="J14" s="15" t="s">
        <v>1304</v>
      </c>
      <c r="K14" s="15" t="s">
        <v>1309</v>
      </c>
      <c r="L14" s="15" t="str">
        <f aca="true" t="shared" si="1" ref="L14:L33">J14&amp;K14</f>
        <v>АлюминийВ95 (т1)</v>
      </c>
      <c r="M14" s="15">
        <v>2.7</v>
      </c>
      <c r="N14">
        <v>3</v>
      </c>
      <c r="P14" s="15" t="s">
        <v>1298</v>
      </c>
      <c r="Q14" s="16" t="s">
        <v>1327</v>
      </c>
      <c r="Y14">
        <v>14</v>
      </c>
    </row>
    <row r="15" spans="3:25" ht="12.75">
      <c r="C15" s="20"/>
      <c r="J15" s="15" t="s">
        <v>1304</v>
      </c>
      <c r="K15" s="15" t="s">
        <v>1310</v>
      </c>
      <c r="L15" s="15" t="str">
        <f t="shared" si="1"/>
        <v>АлюминийД1 (т)</v>
      </c>
      <c r="M15" s="15">
        <v>2.7</v>
      </c>
      <c r="N15">
        <v>4</v>
      </c>
      <c r="P15" s="15" t="s">
        <v>1302</v>
      </c>
      <c r="Q15" s="16" t="s">
        <v>1328</v>
      </c>
      <c r="Y15">
        <v>15</v>
      </c>
    </row>
    <row r="16" spans="10:25" ht="12.75">
      <c r="J16" s="15" t="s">
        <v>1304</v>
      </c>
      <c r="K16" s="15" t="s">
        <v>1311</v>
      </c>
      <c r="L16" s="15" t="str">
        <f t="shared" si="1"/>
        <v>АлюминийАМц </v>
      </c>
      <c r="M16" s="15">
        <v>2.7</v>
      </c>
      <c r="N16">
        <v>5</v>
      </c>
      <c r="P16" s="15" t="s">
        <v>223</v>
      </c>
      <c r="Q16" s="16" t="s">
        <v>1329</v>
      </c>
      <c r="Y16">
        <v>16</v>
      </c>
    </row>
    <row r="17" spans="2:25" ht="12.75">
      <c r="B17" s="18" t="s">
        <v>1348</v>
      </c>
      <c r="E17" s="18" t="s">
        <v>1349</v>
      </c>
      <c r="H17" s="18"/>
      <c r="J17" s="15" t="s">
        <v>1304</v>
      </c>
      <c r="K17" s="15" t="s">
        <v>1088</v>
      </c>
      <c r="L17" s="15" t="str">
        <f t="shared" si="1"/>
        <v>АлюминийАК4</v>
      </c>
      <c r="M17" s="15">
        <v>2.7</v>
      </c>
      <c r="N17">
        <v>6</v>
      </c>
      <c r="P17" s="15" t="s">
        <v>835</v>
      </c>
      <c r="Y17">
        <v>17</v>
      </c>
    </row>
    <row r="18" spans="2:25" ht="12.75">
      <c r="B18" t="str">
        <f>'Калькулятор веса'!$B$3</f>
        <v>Нержавеющие сплавы</v>
      </c>
      <c r="C18" t="str">
        <f>IF(HLOOKUP($B$18,$O$1:$X$22,$Y2,0)=0,"",HLOOKUP($B$18,$O$1:$X$22,$Y2,0))</f>
        <v>14х17н2</v>
      </c>
      <c r="D18" t="e">
        <f aca="true" t="shared" si="2" ref="D18:D38">_xlfn.IFERROR(VLOOKUP($C18,$K$1:$M$63,3,0),"")</f>
        <v>#NAME?</v>
      </c>
      <c r="E18" t="str">
        <f>'Калькулятор веса'!$B$9</f>
        <v>Труба круглая</v>
      </c>
      <c r="F18" t="str">
        <f>IF(HLOOKUP($E$18,$B$41:$H$45,$A42,0)=0,"",HLOOKUP($E$18,$B$41:$H$45,$A42,0))</f>
        <v>диаметр внешний, мм</v>
      </c>
      <c r="G18">
        <f>'Калькулятор веса'!$C$12</f>
        <v>0</v>
      </c>
      <c r="H18" s="18" t="s">
        <v>1351</v>
      </c>
      <c r="J18" s="15" t="s">
        <v>1304</v>
      </c>
      <c r="K18" s="15" t="s">
        <v>49</v>
      </c>
      <c r="L18" s="15" t="str">
        <f t="shared" si="1"/>
        <v>АлюминийАК6</v>
      </c>
      <c r="M18" s="15">
        <v>2.7</v>
      </c>
      <c r="N18">
        <v>7</v>
      </c>
      <c r="P18" s="15" t="s">
        <v>1313</v>
      </c>
      <c r="Y18">
        <v>18</v>
      </c>
    </row>
    <row r="19" spans="3:25" ht="12.75">
      <c r="C19" t="str">
        <f>IF(HLOOKUP($B$18,$O$1:$X$22,$Y3,0)=0,"",HLOOKUP($B$18,$O$1:$X$22,$Y3,0))</f>
        <v>15х28, 20х23н18</v>
      </c>
      <c r="D19" t="e">
        <f t="shared" si="2"/>
        <v>#NAME?</v>
      </c>
      <c r="F19" t="str">
        <f>IF(HLOOKUP($E$18,$B$41:$H$45,$A43,0)=0,"",HLOOKUP($E$18,$B$41:$H$45,$A43,0))</f>
        <v>толщина стенки, мм</v>
      </c>
      <c r="G19">
        <f>'Калькулятор веса'!$C$13</f>
        <v>0</v>
      </c>
      <c r="H19" t="str">
        <f>IF($F$1="",IF($F$2="",IF($F$3="",IF($F$4="",IF($F$5="",IF($F$6="",IF($F$7="","",$F$7),$F$6),$F$5),$F$4),$F$3),$F$2),$F$1)</f>
        <v>Недостаточно данных для расчета</v>
      </c>
      <c r="J19" s="15" t="s">
        <v>1304</v>
      </c>
      <c r="K19" s="15" t="s">
        <v>1312</v>
      </c>
      <c r="L19" s="15" t="str">
        <f t="shared" si="1"/>
        <v>АлюминийАВ87</v>
      </c>
      <c r="M19" s="15">
        <v>2.7</v>
      </c>
      <c r="N19">
        <v>8</v>
      </c>
      <c r="P19" s="15" t="s">
        <v>1314</v>
      </c>
      <c r="Y19">
        <v>19</v>
      </c>
    </row>
    <row r="20" spans="3:25" ht="12.75">
      <c r="C20" t="str">
        <f aca="true" t="shared" si="3" ref="C20:C38">IF(HLOOKUP($B$18,$O$1:$X$22,$Y4,0)=0,"",HLOOKUP($B$18,$O$1:$X$22,$Y4,0))</f>
        <v>20х13</v>
      </c>
      <c r="D20" t="e">
        <f t="shared" si="2"/>
        <v>#NAME?</v>
      </c>
      <c r="F20" t="str">
        <f>IF(HLOOKUP($E$18,$B$41:$H$45,$A44,0)=0,"",HLOOKUP($E$18,$B$41:$H$45,$A44,0))</f>
        <v>длина, м</v>
      </c>
      <c r="G20">
        <f>'Калькулятор веса'!$C$14</f>
        <v>0</v>
      </c>
      <c r="J20" s="15" t="s">
        <v>1304</v>
      </c>
      <c r="K20" s="15" t="s">
        <v>1062</v>
      </c>
      <c r="L20" s="15" t="str">
        <f t="shared" si="1"/>
        <v>АлюминийАК7пч</v>
      </c>
      <c r="M20" s="15">
        <v>2.7</v>
      </c>
      <c r="N20">
        <v>9</v>
      </c>
      <c r="P20" s="15" t="s">
        <v>296</v>
      </c>
      <c r="Y20">
        <v>20</v>
      </c>
    </row>
    <row r="21" spans="3:25" ht="12.75">
      <c r="C21" t="str">
        <f t="shared" si="3"/>
        <v>12х13</v>
      </c>
      <c r="D21" t="e">
        <f t="shared" si="2"/>
        <v>#NAME?</v>
      </c>
      <c r="F21" t="str">
        <f>IF(HLOOKUP($E$18,$B$41:$H$45,$A45,0)=0,"",HLOOKUP($E$18,$B$41:$H$45,$A45,0))</f>
        <v>-</v>
      </c>
      <c r="G21">
        <f>'Калькулятор веса'!$C$15</f>
        <v>0</v>
      </c>
      <c r="J21" s="15" t="s">
        <v>1304</v>
      </c>
      <c r="K21" s="15" t="s">
        <v>1126</v>
      </c>
      <c r="L21" s="15" t="str">
        <f t="shared" si="1"/>
        <v>АлюминийАК12</v>
      </c>
      <c r="M21" s="15">
        <v>2.7</v>
      </c>
      <c r="N21">
        <v>10</v>
      </c>
      <c r="P21" s="15" t="s">
        <v>38</v>
      </c>
      <c r="Y21">
        <v>21</v>
      </c>
    </row>
    <row r="22" spans="3:25" ht="12.75">
      <c r="C22" t="str">
        <f t="shared" si="3"/>
        <v>30х13</v>
      </c>
      <c r="D22" t="e">
        <f t="shared" si="2"/>
        <v>#NAME?</v>
      </c>
      <c r="E22" s="18" t="s">
        <v>1362</v>
      </c>
      <c r="F22" t="e">
        <f>VLOOKUP('Калькулятор веса'!$B$6,Лист6!$C$18:$D$32,2,0)</f>
        <v>#NAME?</v>
      </c>
      <c r="J22" s="15" t="s">
        <v>1304</v>
      </c>
      <c r="K22" s="15" t="s">
        <v>83</v>
      </c>
      <c r="L22" s="15" t="str">
        <f t="shared" si="1"/>
        <v>АлюминийАК6м2</v>
      </c>
      <c r="M22" s="15">
        <v>2.7</v>
      </c>
      <c r="N22">
        <v>11</v>
      </c>
      <c r="P22" s="15" t="s">
        <v>798</v>
      </c>
      <c r="Y22">
        <v>22</v>
      </c>
    </row>
    <row r="23" spans="3:14" ht="12.75">
      <c r="C23" t="str">
        <f t="shared" si="3"/>
        <v>40х13</v>
      </c>
      <c r="D23" t="e">
        <f t="shared" si="2"/>
        <v>#NAME?</v>
      </c>
      <c r="J23" s="15" t="s">
        <v>1304</v>
      </c>
      <c r="K23" s="15" t="s">
        <v>1297</v>
      </c>
      <c r="L23" s="15" t="str">
        <f t="shared" si="1"/>
        <v>АлюминийАМг6</v>
      </c>
      <c r="M23" s="15">
        <v>2.7</v>
      </c>
      <c r="N23">
        <v>12</v>
      </c>
    </row>
    <row r="24" spans="3:14" ht="12.75">
      <c r="C24" t="str">
        <f t="shared" si="3"/>
        <v>25х13н2</v>
      </c>
      <c r="D24" t="e">
        <f t="shared" si="2"/>
        <v>#NAME?</v>
      </c>
      <c r="J24" s="15" t="s">
        <v>1304</v>
      </c>
      <c r="K24" s="15" t="s">
        <v>1303</v>
      </c>
      <c r="L24" s="15" t="str">
        <f t="shared" si="1"/>
        <v>АлюминийАМг2</v>
      </c>
      <c r="M24" s="15">
        <v>2.7</v>
      </c>
      <c r="N24">
        <v>13</v>
      </c>
    </row>
    <row r="25" spans="3:14" ht="12.75">
      <c r="C25" t="str">
        <f t="shared" si="3"/>
        <v>95х18</v>
      </c>
      <c r="D25" t="e">
        <f t="shared" si="2"/>
        <v>#NAME?</v>
      </c>
      <c r="J25" s="15" t="s">
        <v>1304</v>
      </c>
      <c r="K25" s="15" t="s">
        <v>1298</v>
      </c>
      <c r="L25" s="15" t="str">
        <f t="shared" si="1"/>
        <v>АлюминийАМг5</v>
      </c>
      <c r="M25" s="15">
        <v>2.7</v>
      </c>
      <c r="N25">
        <v>14</v>
      </c>
    </row>
    <row r="26" spans="3:14" ht="12.75">
      <c r="C26" t="str">
        <f t="shared" si="3"/>
        <v>12х18н9</v>
      </c>
      <c r="D26" t="e">
        <f t="shared" si="2"/>
        <v>#NAME?</v>
      </c>
      <c r="J26" s="15" t="s">
        <v>1304</v>
      </c>
      <c r="K26" s="15" t="s">
        <v>1302</v>
      </c>
      <c r="L26" s="15" t="str">
        <f t="shared" si="1"/>
        <v>АлюминийАМг3</v>
      </c>
      <c r="M26" s="15">
        <v>2.7</v>
      </c>
      <c r="N26">
        <v>15</v>
      </c>
    </row>
    <row r="27" spans="3:14" ht="12.75">
      <c r="C27" t="str">
        <f t="shared" si="3"/>
        <v>08х18н10</v>
      </c>
      <c r="D27" t="e">
        <f t="shared" si="2"/>
        <v>#NAME?</v>
      </c>
      <c r="J27" s="15" t="s">
        <v>1304</v>
      </c>
      <c r="K27" s="15" t="s">
        <v>223</v>
      </c>
      <c r="L27" s="15" t="str">
        <f t="shared" si="1"/>
        <v>АлюминийА5</v>
      </c>
      <c r="M27" s="15">
        <v>2.7</v>
      </c>
      <c r="N27">
        <v>16</v>
      </c>
    </row>
    <row r="28" spans="3:14" ht="12.75">
      <c r="C28" t="str">
        <f t="shared" si="3"/>
        <v>12х18н10т</v>
      </c>
      <c r="D28" t="e">
        <f t="shared" si="2"/>
        <v>#NAME?</v>
      </c>
      <c r="J28" s="15" t="s">
        <v>1304</v>
      </c>
      <c r="K28" s="15" t="s">
        <v>835</v>
      </c>
      <c r="L28" s="15" t="str">
        <f t="shared" si="1"/>
        <v>АлюминийАД1</v>
      </c>
      <c r="M28" s="15">
        <v>2.7</v>
      </c>
      <c r="N28">
        <v>17</v>
      </c>
    </row>
    <row r="29" spans="3:14" ht="12.75">
      <c r="C29" t="str">
        <f t="shared" si="3"/>
        <v>08х17н13м2т</v>
      </c>
      <c r="D29" t="e">
        <f t="shared" si="2"/>
        <v>#NAME?</v>
      </c>
      <c r="J29" s="15" t="s">
        <v>1304</v>
      </c>
      <c r="K29" s="15" t="s">
        <v>1313</v>
      </c>
      <c r="L29" s="15" t="str">
        <f t="shared" si="1"/>
        <v>АлюминийВД1</v>
      </c>
      <c r="M29" s="15">
        <v>2.7</v>
      </c>
      <c r="N29">
        <v>18</v>
      </c>
    </row>
    <row r="30" spans="3:14" ht="12.75">
      <c r="C30" t="str">
        <f t="shared" si="3"/>
        <v>х14г14н3т</v>
      </c>
      <c r="D30" t="e">
        <f t="shared" si="2"/>
        <v>#NAME?</v>
      </c>
      <c r="J30" s="15" t="s">
        <v>1304</v>
      </c>
      <c r="K30" s="15" t="s">
        <v>1314</v>
      </c>
      <c r="L30" s="15" t="str">
        <f t="shared" si="1"/>
        <v>АлюминийД20</v>
      </c>
      <c r="M30" s="15">
        <v>2.7</v>
      </c>
      <c r="N30">
        <v>19</v>
      </c>
    </row>
    <row r="31" spans="3:14" ht="12.75">
      <c r="C31" t="str">
        <f t="shared" si="3"/>
        <v>08х17т</v>
      </c>
      <c r="D31" t="e">
        <f t="shared" si="2"/>
        <v>#NAME?</v>
      </c>
      <c r="J31" s="15" t="s">
        <v>1304</v>
      </c>
      <c r="K31" s="15" t="s">
        <v>296</v>
      </c>
      <c r="L31" s="15" t="str">
        <f>J31&amp;K31</f>
        <v>АлюминийАК4-1</v>
      </c>
      <c r="M31" s="15">
        <v>2.7</v>
      </c>
      <c r="N31">
        <v>20</v>
      </c>
    </row>
    <row r="32" spans="3:14" ht="12.75">
      <c r="C32" t="str">
        <f t="shared" si="3"/>
        <v>08х13</v>
      </c>
      <c r="D32" t="e">
        <f t="shared" si="2"/>
        <v>#NAME?</v>
      </c>
      <c r="J32" s="15" t="s">
        <v>1304</v>
      </c>
      <c r="K32" s="15" t="s">
        <v>38</v>
      </c>
      <c r="L32" s="15" t="str">
        <f>J32&amp;K32</f>
        <v>АлюминийАД31</v>
      </c>
      <c r="M32" s="15">
        <v>2.7</v>
      </c>
      <c r="N32">
        <v>21</v>
      </c>
    </row>
    <row r="33" spans="3:14" ht="12.75">
      <c r="C33">
        <f t="shared" si="3"/>
      </c>
      <c r="D33" t="e">
        <f t="shared" si="2"/>
        <v>#NAME?</v>
      </c>
      <c r="J33" s="15" t="s">
        <v>1304</v>
      </c>
      <c r="K33" s="15" t="s">
        <v>798</v>
      </c>
      <c r="L33" s="15" t="str">
        <f t="shared" si="1"/>
        <v>АлюминийАД0</v>
      </c>
      <c r="M33" s="15">
        <v>2.7</v>
      </c>
      <c r="N33">
        <v>22</v>
      </c>
    </row>
    <row r="34" spans="3:14" ht="12.75">
      <c r="C34">
        <f t="shared" si="3"/>
      </c>
      <c r="D34" t="e">
        <f t="shared" si="2"/>
        <v>#NAME?</v>
      </c>
      <c r="I34">
        <v>15</v>
      </c>
      <c r="J34" s="15" t="s">
        <v>1305</v>
      </c>
      <c r="K34" s="15" t="s">
        <v>1315</v>
      </c>
      <c r="L34" s="15" t="str">
        <f aca="true" t="shared" si="4" ref="L34:L63">J34&amp;K34</f>
        <v>Нержавеющие сплавы14х17н2</v>
      </c>
      <c r="M34" s="15">
        <v>7.9</v>
      </c>
      <c r="N34">
        <v>2</v>
      </c>
    </row>
    <row r="35" spans="3:14" ht="12.75">
      <c r="C35">
        <f t="shared" si="3"/>
      </c>
      <c r="D35" t="e">
        <f t="shared" si="2"/>
        <v>#NAME?</v>
      </c>
      <c r="J35" s="15" t="s">
        <v>1305</v>
      </c>
      <c r="K35" s="15" t="s">
        <v>1316</v>
      </c>
      <c r="L35" s="15" t="str">
        <f t="shared" si="4"/>
        <v>Нержавеющие сплавы15х28, 20х23н18</v>
      </c>
      <c r="M35" s="15">
        <v>7.9</v>
      </c>
      <c r="N35">
        <v>3</v>
      </c>
    </row>
    <row r="36" spans="3:14" ht="12.75">
      <c r="C36">
        <f t="shared" si="3"/>
      </c>
      <c r="D36" t="e">
        <f t="shared" si="2"/>
        <v>#NAME?</v>
      </c>
      <c r="J36" s="15" t="s">
        <v>1305</v>
      </c>
      <c r="K36" s="15" t="s">
        <v>1317</v>
      </c>
      <c r="L36" s="15" t="str">
        <f t="shared" si="4"/>
        <v>Нержавеющие сплавы20х13</v>
      </c>
      <c r="M36" s="15">
        <v>7.9</v>
      </c>
      <c r="N36">
        <v>4</v>
      </c>
    </row>
    <row r="37" spans="3:14" ht="12.75">
      <c r="C37">
        <f t="shared" si="3"/>
      </c>
      <c r="D37" t="e">
        <f t="shared" si="2"/>
        <v>#NAME?</v>
      </c>
      <c r="J37" s="15" t="s">
        <v>1305</v>
      </c>
      <c r="K37" s="15" t="s">
        <v>1318</v>
      </c>
      <c r="L37" s="15" t="str">
        <f t="shared" si="4"/>
        <v>Нержавеющие сплавы12х13</v>
      </c>
      <c r="M37" s="15">
        <v>7.9</v>
      </c>
      <c r="N37">
        <v>5</v>
      </c>
    </row>
    <row r="38" spans="3:14" ht="12.75">
      <c r="C38">
        <f t="shared" si="3"/>
      </c>
      <c r="D38" t="e">
        <f t="shared" si="2"/>
        <v>#NAME?</v>
      </c>
      <c r="J38" s="15" t="s">
        <v>1305</v>
      </c>
      <c r="K38" s="15" t="s">
        <v>1319</v>
      </c>
      <c r="L38" s="15" t="str">
        <f t="shared" si="4"/>
        <v>Нержавеющие сплавы30х13</v>
      </c>
      <c r="M38" s="15">
        <v>7.9</v>
      </c>
      <c r="N38">
        <v>6</v>
      </c>
    </row>
    <row r="39" spans="10:14" ht="12.75">
      <c r="J39" s="15" t="s">
        <v>1305</v>
      </c>
      <c r="K39" s="15" t="s">
        <v>1320</v>
      </c>
      <c r="L39" s="15" t="str">
        <f t="shared" si="4"/>
        <v>Нержавеющие сплавы40х13</v>
      </c>
      <c r="M39" s="15">
        <v>7.9</v>
      </c>
      <c r="N39">
        <v>7</v>
      </c>
    </row>
    <row r="40" spans="10:14" ht="12.75">
      <c r="J40" s="15" t="s">
        <v>1305</v>
      </c>
      <c r="K40" s="15" t="s">
        <v>1321</v>
      </c>
      <c r="L40" s="15" t="str">
        <f t="shared" si="4"/>
        <v>Нержавеющие сплавы25х13н2</v>
      </c>
      <c r="M40" s="15">
        <v>7.9</v>
      </c>
      <c r="N40">
        <v>8</v>
      </c>
    </row>
    <row r="41" spans="2:14" ht="12.75">
      <c r="B41" s="17" t="s">
        <v>1343</v>
      </c>
      <c r="C41" s="19" t="s">
        <v>1344</v>
      </c>
      <c r="D41" s="17" t="s">
        <v>427</v>
      </c>
      <c r="E41" s="17" t="s">
        <v>1345</v>
      </c>
      <c r="F41" s="17" t="s">
        <v>1346</v>
      </c>
      <c r="G41" s="17" t="s">
        <v>332</v>
      </c>
      <c r="H41" s="17" t="s">
        <v>1347</v>
      </c>
      <c r="J41" s="15" t="s">
        <v>1305</v>
      </c>
      <c r="K41" s="15" t="s">
        <v>1322</v>
      </c>
      <c r="L41" s="15" t="str">
        <f t="shared" si="4"/>
        <v>Нержавеющие сплавы95х18</v>
      </c>
      <c r="M41" s="15">
        <v>7.9</v>
      </c>
      <c r="N41">
        <v>9</v>
      </c>
    </row>
    <row r="42" spans="1:14" ht="12.75">
      <c r="A42">
        <v>2</v>
      </c>
      <c r="B42" s="18" t="s">
        <v>1352</v>
      </c>
      <c r="C42" s="18" t="s">
        <v>1353</v>
      </c>
      <c r="D42" s="18" t="s">
        <v>1355</v>
      </c>
      <c r="E42" s="18" t="s">
        <v>1353</v>
      </c>
      <c r="F42" s="18" t="s">
        <v>1359</v>
      </c>
      <c r="G42" s="18" t="s">
        <v>1360</v>
      </c>
      <c r="H42" s="18" t="s">
        <v>1355</v>
      </c>
      <c r="J42" s="15" t="s">
        <v>1305</v>
      </c>
      <c r="K42" s="15" t="s">
        <v>1323</v>
      </c>
      <c r="L42" s="15" t="str">
        <f t="shared" si="4"/>
        <v>Нержавеющие сплавы12х18н9</v>
      </c>
      <c r="M42" s="15">
        <v>7.9</v>
      </c>
      <c r="N42">
        <v>10</v>
      </c>
    </row>
    <row r="43" spans="1:14" ht="12.75">
      <c r="A43">
        <v>3</v>
      </c>
      <c r="B43" s="18" t="s">
        <v>1364</v>
      </c>
      <c r="C43" s="18" t="s">
        <v>1354</v>
      </c>
      <c r="D43" s="18" t="s">
        <v>1356</v>
      </c>
      <c r="E43" s="18" t="s">
        <v>1357</v>
      </c>
      <c r="F43" s="18" t="s">
        <v>1363</v>
      </c>
      <c r="G43" s="18" t="s">
        <v>1363</v>
      </c>
      <c r="H43" s="18" t="s">
        <v>1356</v>
      </c>
      <c r="J43" s="15" t="s">
        <v>1305</v>
      </c>
      <c r="K43" s="15" t="s">
        <v>1324</v>
      </c>
      <c r="L43" s="15" t="str">
        <f t="shared" si="4"/>
        <v>Нержавеющие сплавы08х18н10</v>
      </c>
      <c r="M43" s="15">
        <v>7.9</v>
      </c>
      <c r="N43">
        <v>11</v>
      </c>
    </row>
    <row r="44" spans="1:14" ht="12.75">
      <c r="A44">
        <v>4</v>
      </c>
      <c r="B44" s="18" t="s">
        <v>1363</v>
      </c>
      <c r="C44" s="18" t="s">
        <v>1367</v>
      </c>
      <c r="D44" s="18" t="s">
        <v>1354</v>
      </c>
      <c r="E44" s="18" t="s">
        <v>1358</v>
      </c>
      <c r="F44" s="18" t="s">
        <v>1366</v>
      </c>
      <c r="G44" s="18" t="s">
        <v>1366</v>
      </c>
      <c r="H44" s="18" t="s">
        <v>1361</v>
      </c>
      <c r="J44" s="15" t="s">
        <v>1305</v>
      </c>
      <c r="K44" s="15" t="s">
        <v>1325</v>
      </c>
      <c r="L44" s="15" t="str">
        <f t="shared" si="4"/>
        <v>Нержавеющие сплавы12х18н10т</v>
      </c>
      <c r="M44" s="15">
        <v>7.9</v>
      </c>
      <c r="N44">
        <v>12</v>
      </c>
    </row>
    <row r="45" spans="1:14" ht="12.75">
      <c r="A45">
        <v>5</v>
      </c>
      <c r="B45" s="18" t="s">
        <v>1366</v>
      </c>
      <c r="C45" s="18" t="s">
        <v>1366</v>
      </c>
      <c r="D45" s="18" t="s">
        <v>1363</v>
      </c>
      <c r="E45" s="18" t="s">
        <v>1366</v>
      </c>
      <c r="F45" s="18" t="s">
        <v>1366</v>
      </c>
      <c r="G45" s="18" t="s">
        <v>1366</v>
      </c>
      <c r="H45" s="18" t="s">
        <v>1363</v>
      </c>
      <c r="J45" s="15" t="s">
        <v>1305</v>
      </c>
      <c r="K45" s="15" t="s">
        <v>1326</v>
      </c>
      <c r="L45" s="15" t="str">
        <f t="shared" si="4"/>
        <v>Нержавеющие сплавы08х17н13м2т</v>
      </c>
      <c r="M45" s="15">
        <v>7.9</v>
      </c>
      <c r="N45">
        <v>13</v>
      </c>
    </row>
    <row r="46" spans="4:14" ht="12.75">
      <c r="D46">
        <f>_xlfn.IFERROR(VLOOKUP($H41,$K$1:$M$63,3,0),"")</f>
      </c>
      <c r="J46" s="15" t="s">
        <v>1305</v>
      </c>
      <c r="K46" s="16" t="s">
        <v>1327</v>
      </c>
      <c r="L46" s="15" t="str">
        <f t="shared" si="4"/>
        <v>Нержавеющие сплавых14г14н3т</v>
      </c>
      <c r="M46" s="16">
        <v>7.9</v>
      </c>
      <c r="N46">
        <v>14</v>
      </c>
    </row>
    <row r="47" spans="4:14" ht="12.75">
      <c r="D47">
        <f>_xlfn.IFERROR(VLOOKUP($C47,$K$1:$M$63,3,0),"")</f>
      </c>
      <c r="J47" s="15" t="s">
        <v>1305</v>
      </c>
      <c r="K47" s="16" t="s">
        <v>1328</v>
      </c>
      <c r="L47" s="16" t="str">
        <f t="shared" si="4"/>
        <v>Нержавеющие сплавы08х17т</v>
      </c>
      <c r="M47" s="16">
        <v>7.9</v>
      </c>
      <c r="N47">
        <v>15</v>
      </c>
    </row>
    <row r="48" spans="10:14" ht="12.75">
      <c r="J48" s="15" t="s">
        <v>1305</v>
      </c>
      <c r="K48" s="16" t="s">
        <v>1329</v>
      </c>
      <c r="L48" s="16" t="str">
        <f t="shared" si="4"/>
        <v>Нержавеющие сплавы08х13</v>
      </c>
      <c r="M48" s="16">
        <v>7.9</v>
      </c>
      <c r="N48">
        <v>16</v>
      </c>
    </row>
    <row r="49" spans="9:14" ht="12.75">
      <c r="I49">
        <v>7</v>
      </c>
      <c r="J49" s="16" t="s">
        <v>624</v>
      </c>
      <c r="K49" s="16" t="s">
        <v>855</v>
      </c>
      <c r="L49" s="16" t="str">
        <f t="shared" si="4"/>
        <v>ЛатуньЛ63</v>
      </c>
      <c r="M49" s="16">
        <v>8.44</v>
      </c>
      <c r="N49">
        <v>2</v>
      </c>
    </row>
    <row r="50" spans="10:14" ht="12.75">
      <c r="J50" s="16" t="s">
        <v>624</v>
      </c>
      <c r="K50" s="16" t="s">
        <v>861</v>
      </c>
      <c r="L50" s="16" t="str">
        <f t="shared" si="4"/>
        <v>ЛатуньЛС59-1</v>
      </c>
      <c r="M50" s="16">
        <v>8.5</v>
      </c>
      <c r="N50">
        <v>3</v>
      </c>
    </row>
    <row r="51" spans="10:14" ht="12.75">
      <c r="J51" s="16" t="s">
        <v>624</v>
      </c>
      <c r="K51" s="16" t="s">
        <v>1330</v>
      </c>
      <c r="L51" s="16" t="str">
        <f t="shared" si="4"/>
        <v>ЛатуньЛЖМц</v>
      </c>
      <c r="M51" s="16">
        <v>8.3</v>
      </c>
      <c r="N51">
        <v>4</v>
      </c>
    </row>
    <row r="52" spans="10:14" ht="12.75">
      <c r="J52" s="16" t="s">
        <v>624</v>
      </c>
      <c r="K52" s="16" t="s">
        <v>620</v>
      </c>
      <c r="L52" s="16" t="str">
        <f t="shared" si="4"/>
        <v>ЛатуньЛ60</v>
      </c>
      <c r="M52" s="16">
        <v>8.4</v>
      </c>
      <c r="N52">
        <v>5</v>
      </c>
    </row>
    <row r="53" spans="10:14" ht="12.75">
      <c r="J53" s="16" t="s">
        <v>624</v>
      </c>
      <c r="K53" s="16" t="s">
        <v>62</v>
      </c>
      <c r="L53" s="16" t="str">
        <f t="shared" si="4"/>
        <v>ЛатуньЛ68</v>
      </c>
      <c r="M53" s="16">
        <v>8.5</v>
      </c>
      <c r="N53">
        <v>6</v>
      </c>
    </row>
    <row r="54" spans="10:14" ht="12.75">
      <c r="J54" s="16" t="s">
        <v>624</v>
      </c>
      <c r="K54" s="16" t="s">
        <v>1331</v>
      </c>
      <c r="L54" s="16" t="str">
        <f t="shared" si="4"/>
        <v>ЛатуньЛО60-1</v>
      </c>
      <c r="M54" s="16">
        <v>8.5</v>
      </c>
      <c r="N54">
        <v>7</v>
      </c>
    </row>
    <row r="55" spans="10:14" ht="12.75">
      <c r="J55" s="16" t="s">
        <v>624</v>
      </c>
      <c r="K55" s="16" t="s">
        <v>1332</v>
      </c>
      <c r="L55" s="16" t="str">
        <f t="shared" si="4"/>
        <v>ЛатуньЛ70</v>
      </c>
      <c r="M55" s="16">
        <v>8.5</v>
      </c>
      <c r="N55">
        <v>8</v>
      </c>
    </row>
    <row r="56" spans="9:14" ht="12.75">
      <c r="I56">
        <v>1</v>
      </c>
      <c r="J56" s="16" t="s">
        <v>1333</v>
      </c>
      <c r="K56" s="16" t="s">
        <v>1334</v>
      </c>
      <c r="L56" s="16" t="str">
        <f t="shared" si="4"/>
        <v>МедьМ1, М2, М0б</v>
      </c>
      <c r="M56" s="16">
        <v>8.94</v>
      </c>
      <c r="N56">
        <v>2</v>
      </c>
    </row>
    <row r="57" spans="9:14" ht="12.75">
      <c r="I57">
        <v>3</v>
      </c>
      <c r="J57" s="16" t="s">
        <v>1335</v>
      </c>
      <c r="K57" s="16" t="s">
        <v>1336</v>
      </c>
      <c r="L57" s="16" t="str">
        <f t="shared" si="4"/>
        <v>Нихромх20н80</v>
      </c>
      <c r="M57" s="16">
        <v>8.4</v>
      </c>
      <c r="N57">
        <v>2</v>
      </c>
    </row>
    <row r="58" spans="10:14" ht="12.75">
      <c r="J58" s="16" t="s">
        <v>1335</v>
      </c>
      <c r="K58" s="16" t="s">
        <v>1337</v>
      </c>
      <c r="L58" s="16" t="str">
        <f t="shared" si="4"/>
        <v>Нихромх15н60</v>
      </c>
      <c r="M58" s="16">
        <v>8.2</v>
      </c>
      <c r="N58">
        <v>3</v>
      </c>
    </row>
    <row r="59" spans="10:14" ht="12.75">
      <c r="J59" s="16" t="s">
        <v>1335</v>
      </c>
      <c r="K59" s="16" t="s">
        <v>1338</v>
      </c>
      <c r="L59" s="16" t="str">
        <f t="shared" si="4"/>
        <v>Нихромх23ю5</v>
      </c>
      <c r="M59" s="16">
        <v>7.25</v>
      </c>
      <c r="N59">
        <v>4</v>
      </c>
    </row>
    <row r="60" spans="9:14" ht="12.75">
      <c r="I60">
        <v>1</v>
      </c>
      <c r="J60" s="16" t="s">
        <v>704</v>
      </c>
      <c r="K60" s="16" t="s">
        <v>24</v>
      </c>
      <c r="L60" s="16" t="str">
        <f t="shared" si="4"/>
        <v>ФторопластФ4</v>
      </c>
      <c r="M60" s="16">
        <v>2.3</v>
      </c>
      <c r="N60">
        <v>2</v>
      </c>
    </row>
    <row r="61" spans="9:14" ht="12.75">
      <c r="I61">
        <v>1</v>
      </c>
      <c r="J61" s="16" t="s">
        <v>1223</v>
      </c>
      <c r="K61" s="16" t="s">
        <v>1339</v>
      </c>
      <c r="L61" s="16" t="str">
        <f t="shared" si="4"/>
        <v>НикельNi</v>
      </c>
      <c r="M61" s="16">
        <v>8.85</v>
      </c>
      <c r="N61">
        <v>2</v>
      </c>
    </row>
    <row r="62" spans="9:14" ht="12.75">
      <c r="I62">
        <v>1</v>
      </c>
      <c r="J62" s="16" t="s">
        <v>1295</v>
      </c>
      <c r="K62" s="16" t="s">
        <v>1340</v>
      </c>
      <c r="L62" s="16" t="str">
        <f t="shared" si="4"/>
        <v>ТитанВТ1-0, ВТ3-1, ОТ4-0, ОТ4-1</v>
      </c>
      <c r="M62" s="16">
        <v>4.5</v>
      </c>
      <c r="N62">
        <v>2</v>
      </c>
    </row>
    <row r="63" spans="9:14" ht="12.75">
      <c r="I63">
        <v>1</v>
      </c>
      <c r="J63" s="16" t="s">
        <v>1341</v>
      </c>
      <c r="K63" s="16" t="s">
        <v>1342</v>
      </c>
      <c r="L63" s="16" t="str">
        <f t="shared" si="4"/>
        <v>СвинецС0</v>
      </c>
      <c r="M63" s="16">
        <v>1.34</v>
      </c>
      <c r="N63"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BL672"/>
  <sheetViews>
    <sheetView showGridLines="0" zoomScale="75" zoomScaleNormal="75" zoomScaleSheetLayoutView="40" zoomScalePageLayoutView="0" workbookViewId="0" topLeftCell="A1">
      <selection activeCell="G7" sqref="G7"/>
    </sheetView>
  </sheetViews>
  <sheetFormatPr defaultColWidth="9.140625" defaultRowHeight="12.75"/>
  <cols>
    <col min="1" max="1" width="18.00390625" style="3" bestFit="1" customWidth="1"/>
    <col min="2" max="2" width="26.8515625" style="3" bestFit="1" customWidth="1"/>
    <col min="3" max="3" width="11.421875" style="12" bestFit="1" customWidth="1"/>
    <col min="4" max="4" width="10.00390625" style="5" customWidth="1"/>
    <col min="5" max="63" width="9.140625" style="3" customWidth="1"/>
    <col min="64" max="64" width="2.00390625" style="3" bestFit="1" customWidth="1"/>
    <col min="65" max="16384" width="9.140625" style="3" customWidth="1"/>
  </cols>
  <sheetData>
    <row r="1" spans="1:11" ht="18">
      <c r="A1" s="42" t="s">
        <v>1291</v>
      </c>
      <c r="B1" s="42"/>
      <c r="C1" s="42"/>
      <c r="D1" s="42"/>
      <c r="E1" s="42"/>
      <c r="F1" s="42"/>
      <c r="G1" s="42"/>
      <c r="H1" s="42"/>
      <c r="I1" s="42"/>
      <c r="J1" s="42"/>
      <c r="K1" s="27" t="s">
        <v>1399</v>
      </c>
    </row>
    <row r="2" spans="1:4" ht="18.75">
      <c r="A2" s="43" t="s">
        <v>1292</v>
      </c>
      <c r="B2" s="44"/>
      <c r="C2" s="44"/>
      <c r="D2" s="44"/>
    </row>
    <row r="3" spans="1:4" ht="18.75">
      <c r="A3" s="4"/>
      <c r="B3" s="4" t="s">
        <v>960</v>
      </c>
      <c r="C3" s="9" t="s">
        <v>383</v>
      </c>
      <c r="D3" s="4" t="s">
        <v>1470</v>
      </c>
    </row>
    <row r="4" spans="1:4" ht="18.75">
      <c r="A4" s="39" t="s">
        <v>339</v>
      </c>
      <c r="B4" s="40"/>
      <c r="C4" s="40"/>
      <c r="D4" s="41"/>
    </row>
    <row r="5" spans="1:4" ht="18">
      <c r="A5" s="13" t="s">
        <v>138</v>
      </c>
      <c r="B5" s="6" t="s">
        <v>738</v>
      </c>
      <c r="C5" s="10">
        <v>12.1</v>
      </c>
      <c r="D5" s="29">
        <v>315</v>
      </c>
    </row>
    <row r="6" spans="1:4" ht="18">
      <c r="A6" s="13" t="s">
        <v>863</v>
      </c>
      <c r="B6" s="6" t="s">
        <v>738</v>
      </c>
      <c r="C6" s="10">
        <v>147</v>
      </c>
      <c r="D6" s="29">
        <v>301</v>
      </c>
    </row>
    <row r="7" spans="1:4" ht="18">
      <c r="A7" s="13" t="s">
        <v>929</v>
      </c>
      <c r="B7" s="6" t="s">
        <v>738</v>
      </c>
      <c r="C7" s="10">
        <v>79.4</v>
      </c>
      <c r="D7" s="29">
        <v>280</v>
      </c>
    </row>
    <row r="8" spans="1:4" ht="18">
      <c r="A8" s="13" t="s">
        <v>253</v>
      </c>
      <c r="B8" s="6" t="s">
        <v>738</v>
      </c>
      <c r="C8" s="10">
        <v>115.6</v>
      </c>
      <c r="D8" s="29">
        <v>275</v>
      </c>
    </row>
    <row r="9" spans="1:4" ht="18">
      <c r="A9" s="13" t="s">
        <v>71</v>
      </c>
      <c r="B9" s="6" t="s">
        <v>738</v>
      </c>
      <c r="C9" s="10">
        <v>11</v>
      </c>
      <c r="D9" s="29">
        <v>275</v>
      </c>
    </row>
    <row r="10" spans="1:4" ht="18">
      <c r="A10" s="13" t="s">
        <v>646</v>
      </c>
      <c r="B10" s="6" t="s">
        <v>738</v>
      </c>
      <c r="C10" s="10">
        <v>18.8</v>
      </c>
      <c r="D10" s="29">
        <v>275</v>
      </c>
    </row>
    <row r="11" spans="1:4" ht="18.75">
      <c r="A11" s="39" t="s">
        <v>1429</v>
      </c>
      <c r="B11" s="40"/>
      <c r="C11" s="40"/>
      <c r="D11" s="41"/>
    </row>
    <row r="12" spans="1:4" ht="18">
      <c r="A12" s="13" t="s">
        <v>863</v>
      </c>
      <c r="B12" s="6" t="s">
        <v>254</v>
      </c>
      <c r="C12" s="10">
        <v>102</v>
      </c>
      <c r="D12" s="29">
        <v>385</v>
      </c>
    </row>
    <row r="13" spans="1:4" ht="18">
      <c r="A13" s="13" t="s">
        <v>334</v>
      </c>
      <c r="B13" s="6" t="s">
        <v>254</v>
      </c>
      <c r="C13" s="10">
        <v>103</v>
      </c>
      <c r="D13" s="29">
        <v>385</v>
      </c>
    </row>
    <row r="14" spans="1:4" ht="18">
      <c r="A14" s="13" t="s">
        <v>756</v>
      </c>
      <c r="B14" s="6" t="s">
        <v>254</v>
      </c>
      <c r="C14" s="10">
        <v>427</v>
      </c>
      <c r="D14" s="29">
        <v>385</v>
      </c>
    </row>
    <row r="15" spans="1:4" ht="18">
      <c r="A15" s="13" t="s">
        <v>757</v>
      </c>
      <c r="B15" s="6" t="s">
        <v>254</v>
      </c>
      <c r="C15" s="10">
        <v>100</v>
      </c>
      <c r="D15" s="29">
        <v>385</v>
      </c>
    </row>
    <row r="16" spans="1:4" ht="18">
      <c r="A16" s="13" t="s">
        <v>929</v>
      </c>
      <c r="B16" s="6" t="s">
        <v>1086</v>
      </c>
      <c r="C16" s="10">
        <v>479.8</v>
      </c>
      <c r="D16" s="29">
        <v>385</v>
      </c>
    </row>
    <row r="17" spans="1:4" ht="18">
      <c r="A17" s="13" t="s">
        <v>401</v>
      </c>
      <c r="B17" s="6" t="s">
        <v>230</v>
      </c>
      <c r="C17" s="10">
        <v>9.9</v>
      </c>
      <c r="D17" s="29">
        <v>385</v>
      </c>
    </row>
    <row r="18" spans="1:4" ht="18">
      <c r="A18" s="13" t="s">
        <v>401</v>
      </c>
      <c r="B18" s="6" t="s">
        <v>254</v>
      </c>
      <c r="C18" s="10">
        <v>100.4</v>
      </c>
      <c r="D18" s="29">
        <v>385</v>
      </c>
    </row>
    <row r="19" spans="1:4" ht="18">
      <c r="A19" s="13" t="s">
        <v>693</v>
      </c>
      <c r="B19" s="6" t="s">
        <v>131</v>
      </c>
      <c r="C19" s="10">
        <v>641.2</v>
      </c>
      <c r="D19" s="29">
        <v>385</v>
      </c>
    </row>
    <row r="20" spans="1:4" ht="18">
      <c r="A20" s="13" t="s">
        <v>109</v>
      </c>
      <c r="B20" s="6" t="s">
        <v>131</v>
      </c>
      <c r="C20" s="10">
        <v>119.2</v>
      </c>
      <c r="D20" s="29">
        <v>385</v>
      </c>
    </row>
    <row r="21" spans="1:4" ht="18">
      <c r="A21" s="13" t="s">
        <v>253</v>
      </c>
      <c r="B21" s="6" t="s">
        <v>131</v>
      </c>
      <c r="C21" s="10">
        <v>529.6</v>
      </c>
      <c r="D21" s="29">
        <v>385</v>
      </c>
    </row>
    <row r="22" spans="1:4" ht="18">
      <c r="A22" s="13" t="s">
        <v>275</v>
      </c>
      <c r="B22" s="6" t="s">
        <v>131</v>
      </c>
      <c r="C22" s="10">
        <v>127</v>
      </c>
      <c r="D22" s="29">
        <v>385</v>
      </c>
    </row>
    <row r="23" spans="1:4" ht="18">
      <c r="A23" s="13" t="s">
        <v>298</v>
      </c>
      <c r="B23" s="6" t="s">
        <v>1086</v>
      </c>
      <c r="C23" s="10">
        <v>336.6</v>
      </c>
      <c r="D23" s="29">
        <v>385</v>
      </c>
    </row>
    <row r="24" spans="1:4" ht="18">
      <c r="A24" s="13" t="s">
        <v>436</v>
      </c>
      <c r="B24" s="6" t="s">
        <v>230</v>
      </c>
      <c r="C24" s="10">
        <v>160</v>
      </c>
      <c r="D24" s="29">
        <v>385</v>
      </c>
    </row>
    <row r="25" spans="1:4" ht="18">
      <c r="A25" s="13" t="s">
        <v>436</v>
      </c>
      <c r="B25" s="6" t="s">
        <v>131</v>
      </c>
      <c r="C25" s="10">
        <v>286</v>
      </c>
      <c r="D25" s="29">
        <v>385</v>
      </c>
    </row>
    <row r="26" spans="1:4" ht="18">
      <c r="A26" s="13" t="s">
        <v>580</v>
      </c>
      <c r="B26" s="6" t="s">
        <v>230</v>
      </c>
      <c r="C26" s="10">
        <v>246.2</v>
      </c>
      <c r="D26" s="29">
        <v>385</v>
      </c>
    </row>
    <row r="27" spans="1:4" ht="18">
      <c r="A27" s="13" t="s">
        <v>580</v>
      </c>
      <c r="B27" s="6" t="s">
        <v>131</v>
      </c>
      <c r="C27" s="10">
        <v>510</v>
      </c>
      <c r="D27" s="29">
        <v>385</v>
      </c>
    </row>
    <row r="28" spans="1:4" ht="18">
      <c r="A28" s="13" t="s">
        <v>336</v>
      </c>
      <c r="B28" s="6" t="s">
        <v>230</v>
      </c>
      <c r="C28" s="10">
        <v>297</v>
      </c>
      <c r="D28" s="29">
        <v>385</v>
      </c>
    </row>
    <row r="29" spans="1:4" ht="18">
      <c r="A29" s="13" t="s">
        <v>932</v>
      </c>
      <c r="B29" s="6" t="s">
        <v>230</v>
      </c>
      <c r="C29" s="10">
        <v>260</v>
      </c>
      <c r="D29" s="29">
        <v>385</v>
      </c>
    </row>
    <row r="30" spans="1:4" ht="18.75">
      <c r="A30" s="39" t="s">
        <v>669</v>
      </c>
      <c r="B30" s="40"/>
      <c r="C30" s="40"/>
      <c r="D30" s="41"/>
    </row>
    <row r="31" spans="1:4" ht="18">
      <c r="A31" s="13" t="s">
        <v>963</v>
      </c>
      <c r="B31" s="6" t="s">
        <v>443</v>
      </c>
      <c r="C31" s="10">
        <v>100</v>
      </c>
      <c r="D31" s="29">
        <v>327</v>
      </c>
    </row>
    <row r="32" spans="1:4" ht="18">
      <c r="A32" s="13" t="s">
        <v>111</v>
      </c>
      <c r="B32" s="6" t="s">
        <v>443</v>
      </c>
      <c r="C32" s="10">
        <v>382.6</v>
      </c>
      <c r="D32" s="29">
        <v>327</v>
      </c>
    </row>
    <row r="33" spans="1:4" ht="18">
      <c r="A33" s="13" t="s">
        <v>82</v>
      </c>
      <c r="B33" s="6" t="s">
        <v>443</v>
      </c>
      <c r="C33" s="10">
        <v>1604.9</v>
      </c>
      <c r="D33" s="29">
        <v>327</v>
      </c>
    </row>
    <row r="34" spans="1:4" ht="18">
      <c r="A34" s="13" t="s">
        <v>642</v>
      </c>
      <c r="B34" s="6" t="s">
        <v>443</v>
      </c>
      <c r="C34" s="10">
        <v>2911</v>
      </c>
      <c r="D34" s="29">
        <v>313</v>
      </c>
    </row>
    <row r="35" spans="1:4" ht="18">
      <c r="A35" s="13" t="s">
        <v>344</v>
      </c>
      <c r="B35" s="6" t="s">
        <v>443</v>
      </c>
      <c r="C35" s="10">
        <v>506</v>
      </c>
      <c r="D35" s="29">
        <v>313</v>
      </c>
    </row>
    <row r="36" spans="1:4" ht="18">
      <c r="A36" s="13" t="s">
        <v>768</v>
      </c>
      <c r="B36" s="6" t="s">
        <v>443</v>
      </c>
      <c r="C36" s="10">
        <v>319.3</v>
      </c>
      <c r="D36" s="29">
        <v>313</v>
      </c>
    </row>
    <row r="37" spans="1:4" ht="18">
      <c r="A37" s="13" t="s">
        <v>863</v>
      </c>
      <c r="B37" s="6" t="s">
        <v>443</v>
      </c>
      <c r="C37" s="10">
        <v>704.6</v>
      </c>
      <c r="D37" s="29">
        <v>313</v>
      </c>
    </row>
    <row r="38" spans="1:4" ht="18">
      <c r="A38" s="13" t="s">
        <v>256</v>
      </c>
      <c r="B38" s="6" t="s">
        <v>443</v>
      </c>
      <c r="C38" s="10">
        <v>91</v>
      </c>
      <c r="D38" s="29">
        <v>313</v>
      </c>
    </row>
    <row r="39" spans="1:4" ht="18">
      <c r="A39" s="13" t="s">
        <v>834</v>
      </c>
      <c r="B39" s="6" t="s">
        <v>443</v>
      </c>
      <c r="C39" s="10">
        <v>136.7</v>
      </c>
      <c r="D39" s="29">
        <v>313</v>
      </c>
    </row>
    <row r="40" spans="1:4" ht="18">
      <c r="A40" s="13" t="s">
        <v>334</v>
      </c>
      <c r="B40" s="6" t="s">
        <v>443</v>
      </c>
      <c r="C40" s="10">
        <v>566.6</v>
      </c>
      <c r="D40" s="29">
        <v>313</v>
      </c>
    </row>
    <row r="41" spans="1:4" ht="18">
      <c r="A41" s="13" t="s">
        <v>1013</v>
      </c>
      <c r="B41" s="6" t="s">
        <v>443</v>
      </c>
      <c r="C41" s="10">
        <v>102.1</v>
      </c>
      <c r="D41" s="29">
        <v>313</v>
      </c>
    </row>
    <row r="42" spans="1:4" ht="18">
      <c r="A42" s="13" t="s">
        <v>833</v>
      </c>
      <c r="B42" s="6" t="s">
        <v>443</v>
      </c>
      <c r="C42" s="10">
        <v>306.1</v>
      </c>
      <c r="D42" s="29">
        <v>313</v>
      </c>
    </row>
    <row r="43" spans="1:4" ht="18">
      <c r="A43" s="13" t="s">
        <v>756</v>
      </c>
      <c r="B43" s="6" t="s">
        <v>443</v>
      </c>
      <c r="C43" s="10">
        <v>1080.4</v>
      </c>
      <c r="D43" s="29">
        <v>313</v>
      </c>
    </row>
    <row r="44" spans="1:4" ht="18">
      <c r="A44" s="13" t="s">
        <v>893</v>
      </c>
      <c r="B44" s="6" t="s">
        <v>443</v>
      </c>
      <c r="C44" s="10">
        <v>2167.6</v>
      </c>
      <c r="D44" s="29">
        <v>313</v>
      </c>
    </row>
    <row r="45" spans="1:4" ht="18">
      <c r="A45" s="13" t="s">
        <v>893</v>
      </c>
      <c r="B45" s="6" t="s">
        <v>370</v>
      </c>
      <c r="C45" s="10">
        <v>968.1</v>
      </c>
      <c r="D45" s="29">
        <v>283</v>
      </c>
    </row>
    <row r="46" spans="1:4" ht="18">
      <c r="A46" s="13" t="s">
        <v>446</v>
      </c>
      <c r="B46" s="6" t="s">
        <v>443</v>
      </c>
      <c r="C46" s="10">
        <v>131</v>
      </c>
      <c r="D46" s="29">
        <v>313</v>
      </c>
    </row>
    <row r="47" spans="1:4" ht="18">
      <c r="A47" s="13" t="s">
        <v>757</v>
      </c>
      <c r="B47" s="6" t="s">
        <v>443</v>
      </c>
      <c r="C47" s="10">
        <v>521.8</v>
      </c>
      <c r="D47" s="29">
        <v>291</v>
      </c>
    </row>
    <row r="48" spans="1:4" ht="18">
      <c r="A48" s="13" t="s">
        <v>929</v>
      </c>
      <c r="B48" s="6" t="s">
        <v>443</v>
      </c>
      <c r="C48" s="10">
        <v>369.6</v>
      </c>
      <c r="D48" s="29">
        <v>291</v>
      </c>
    </row>
    <row r="49" spans="1:4" ht="18">
      <c r="A49" s="13" t="s">
        <v>728</v>
      </c>
      <c r="B49" s="6" t="s">
        <v>443</v>
      </c>
      <c r="C49" s="10">
        <v>438</v>
      </c>
      <c r="D49" s="29">
        <v>291</v>
      </c>
    </row>
    <row r="50" spans="1:4" ht="18">
      <c r="A50" s="13" t="s">
        <v>401</v>
      </c>
      <c r="B50" s="6" t="s">
        <v>443</v>
      </c>
      <c r="C50" s="10">
        <v>611.3</v>
      </c>
      <c r="D50" s="29">
        <v>291</v>
      </c>
    </row>
    <row r="51" spans="1:4" ht="18">
      <c r="A51" s="13" t="s">
        <v>657</v>
      </c>
      <c r="B51" s="6" t="s">
        <v>443</v>
      </c>
      <c r="C51" s="10">
        <v>295.9</v>
      </c>
      <c r="D51" s="29">
        <v>291</v>
      </c>
    </row>
    <row r="52" spans="1:4" ht="18">
      <c r="A52" s="13" t="s">
        <v>442</v>
      </c>
      <c r="B52" s="6" t="s">
        <v>443</v>
      </c>
      <c r="C52" s="10">
        <v>254.8</v>
      </c>
      <c r="D52" s="29">
        <v>291</v>
      </c>
    </row>
    <row r="53" spans="1:4" ht="18">
      <c r="A53" s="13" t="s">
        <v>784</v>
      </c>
      <c r="B53" s="6" t="s">
        <v>443</v>
      </c>
      <c r="C53" s="10">
        <v>127.8</v>
      </c>
      <c r="D53" s="29">
        <v>291</v>
      </c>
    </row>
    <row r="54" spans="1:4" ht="18">
      <c r="A54" s="13" t="s">
        <v>64</v>
      </c>
      <c r="B54" s="6" t="s">
        <v>443</v>
      </c>
      <c r="C54" s="10">
        <v>78</v>
      </c>
      <c r="D54" s="29">
        <v>291</v>
      </c>
    </row>
    <row r="55" spans="1:4" ht="18">
      <c r="A55" s="13" t="s">
        <v>693</v>
      </c>
      <c r="B55" s="6" t="s">
        <v>443</v>
      </c>
      <c r="C55" s="10">
        <v>467</v>
      </c>
      <c r="D55" s="29">
        <v>291</v>
      </c>
    </row>
    <row r="56" spans="1:4" ht="18">
      <c r="A56" s="13" t="s">
        <v>516</v>
      </c>
      <c r="B56" s="6" t="s">
        <v>443</v>
      </c>
      <c r="C56" s="10">
        <v>453.7</v>
      </c>
      <c r="D56" s="29">
        <v>291</v>
      </c>
    </row>
    <row r="57" spans="1:4" ht="18">
      <c r="A57" s="13" t="s">
        <v>866</v>
      </c>
      <c r="B57" s="6" t="s">
        <v>443</v>
      </c>
      <c r="C57" s="10">
        <v>17</v>
      </c>
      <c r="D57" s="29">
        <v>291</v>
      </c>
    </row>
    <row r="58" spans="1:4" ht="18">
      <c r="A58" s="13" t="s">
        <v>109</v>
      </c>
      <c r="B58" s="6" t="s">
        <v>443</v>
      </c>
      <c r="C58" s="10">
        <v>629.5</v>
      </c>
      <c r="D58" s="29">
        <v>291</v>
      </c>
    </row>
    <row r="59" spans="1:4" ht="18">
      <c r="A59" s="13" t="s">
        <v>253</v>
      </c>
      <c r="B59" s="6" t="s">
        <v>443</v>
      </c>
      <c r="C59" s="10">
        <v>301</v>
      </c>
      <c r="D59" s="29">
        <v>286</v>
      </c>
    </row>
    <row r="60" spans="1:4" ht="18">
      <c r="A60" s="13" t="s">
        <v>71</v>
      </c>
      <c r="B60" s="6" t="s">
        <v>443</v>
      </c>
      <c r="C60" s="10">
        <v>502.9</v>
      </c>
      <c r="D60" s="29">
        <v>286</v>
      </c>
    </row>
    <row r="61" spans="1:4" ht="18">
      <c r="A61" s="13" t="s">
        <v>646</v>
      </c>
      <c r="B61" s="6" t="s">
        <v>443</v>
      </c>
      <c r="C61" s="10">
        <v>193.3</v>
      </c>
      <c r="D61" s="29">
        <v>286</v>
      </c>
    </row>
    <row r="62" spans="1:4" ht="18">
      <c r="A62" s="13" t="s">
        <v>275</v>
      </c>
      <c r="B62" s="6" t="s">
        <v>443</v>
      </c>
      <c r="C62" s="10">
        <v>1098.1</v>
      </c>
      <c r="D62" s="29">
        <v>286</v>
      </c>
    </row>
    <row r="63" spans="1:4" ht="18">
      <c r="A63" s="13" t="s">
        <v>267</v>
      </c>
      <c r="B63" s="6" t="s">
        <v>400</v>
      </c>
      <c r="C63" s="10">
        <v>304.9</v>
      </c>
      <c r="D63" s="29">
        <v>286</v>
      </c>
    </row>
    <row r="64" spans="1:4" ht="18">
      <c r="A64" s="13" t="s">
        <v>298</v>
      </c>
      <c r="B64" s="6" t="s">
        <v>400</v>
      </c>
      <c r="C64" s="10">
        <v>561.2</v>
      </c>
      <c r="D64" s="29">
        <v>286</v>
      </c>
    </row>
    <row r="65" spans="1:4" ht="18">
      <c r="A65" s="13" t="s">
        <v>438</v>
      </c>
      <c r="B65" s="6" t="s">
        <v>400</v>
      </c>
      <c r="C65" s="10">
        <v>299.2</v>
      </c>
      <c r="D65" s="29">
        <v>286</v>
      </c>
    </row>
    <row r="66" spans="1:4" ht="18">
      <c r="A66" s="13" t="s">
        <v>266</v>
      </c>
      <c r="B66" s="6" t="s">
        <v>443</v>
      </c>
      <c r="C66" s="10">
        <v>218.5</v>
      </c>
      <c r="D66" s="29">
        <v>286</v>
      </c>
    </row>
    <row r="67" spans="1:4" ht="18">
      <c r="A67" s="13" t="s">
        <v>436</v>
      </c>
      <c r="B67" s="6" t="s">
        <v>738</v>
      </c>
      <c r="C67" s="10">
        <v>254.4</v>
      </c>
      <c r="D67" s="29">
        <v>295</v>
      </c>
    </row>
    <row r="68" spans="1:4" ht="18">
      <c r="A68" s="13" t="s">
        <v>436</v>
      </c>
      <c r="B68" s="6" t="s">
        <v>443</v>
      </c>
      <c r="C68" s="10">
        <v>984.7</v>
      </c>
      <c r="D68" s="29">
        <v>306</v>
      </c>
    </row>
    <row r="69" spans="1:4" ht="18">
      <c r="A69" s="13" t="s">
        <v>688</v>
      </c>
      <c r="B69" s="6" t="s">
        <v>738</v>
      </c>
      <c r="C69" s="10">
        <v>656.4</v>
      </c>
      <c r="D69" s="29">
        <v>295</v>
      </c>
    </row>
    <row r="70" spans="1:4" ht="18">
      <c r="A70" s="13" t="s">
        <v>688</v>
      </c>
      <c r="B70" s="6" t="s">
        <v>443</v>
      </c>
      <c r="C70" s="10">
        <v>1209</v>
      </c>
      <c r="D70" s="29">
        <v>306</v>
      </c>
    </row>
    <row r="71" spans="1:4" ht="18">
      <c r="A71" s="13" t="s">
        <v>421</v>
      </c>
      <c r="B71" s="6" t="s">
        <v>738</v>
      </c>
      <c r="C71" s="10">
        <v>757</v>
      </c>
      <c r="D71" s="29">
        <v>295</v>
      </c>
    </row>
    <row r="72" spans="1:4" ht="18">
      <c r="A72" s="13" t="s">
        <v>421</v>
      </c>
      <c r="B72" s="6" t="s">
        <v>443</v>
      </c>
      <c r="C72" s="10">
        <v>1668.5</v>
      </c>
      <c r="D72" s="29">
        <v>306</v>
      </c>
    </row>
    <row r="73" spans="1:4" ht="18">
      <c r="A73" s="13" t="s">
        <v>580</v>
      </c>
      <c r="B73" s="6" t="s">
        <v>738</v>
      </c>
      <c r="C73" s="10">
        <v>608.8</v>
      </c>
      <c r="D73" s="29">
        <v>295</v>
      </c>
    </row>
    <row r="74" spans="1:4" ht="18">
      <c r="A74" s="13" t="s">
        <v>580</v>
      </c>
      <c r="B74" s="6" t="s">
        <v>443</v>
      </c>
      <c r="C74" s="10">
        <v>936.6</v>
      </c>
      <c r="D74" s="29">
        <v>306</v>
      </c>
    </row>
    <row r="75" spans="1:4" ht="18">
      <c r="A75" s="13" t="s">
        <v>336</v>
      </c>
      <c r="B75" s="6" t="s">
        <v>738</v>
      </c>
      <c r="C75" s="10">
        <v>463.2</v>
      </c>
      <c r="D75" s="29">
        <v>295</v>
      </c>
    </row>
    <row r="76" spans="1:4" ht="18">
      <c r="A76" s="13" t="s">
        <v>336</v>
      </c>
      <c r="B76" s="6" t="s">
        <v>443</v>
      </c>
      <c r="C76" s="10">
        <v>1427.2</v>
      </c>
      <c r="D76" s="29">
        <v>306</v>
      </c>
    </row>
    <row r="77" spans="1:4" ht="18">
      <c r="A77" s="13" t="s">
        <v>691</v>
      </c>
      <c r="B77" s="6" t="s">
        <v>443</v>
      </c>
      <c r="C77" s="10">
        <v>502</v>
      </c>
      <c r="D77" s="29">
        <v>339</v>
      </c>
    </row>
    <row r="78" spans="1:4" ht="18">
      <c r="A78" s="13" t="s">
        <v>691</v>
      </c>
      <c r="B78" s="6" t="s">
        <v>738</v>
      </c>
      <c r="C78" s="10">
        <v>1482.6</v>
      </c>
      <c r="D78" s="29">
        <v>300</v>
      </c>
    </row>
    <row r="79" spans="1:4" ht="18">
      <c r="A79" s="13" t="s">
        <v>720</v>
      </c>
      <c r="B79" s="6" t="s">
        <v>738</v>
      </c>
      <c r="C79" s="10">
        <v>394.4</v>
      </c>
      <c r="D79" s="29">
        <v>300</v>
      </c>
    </row>
    <row r="80" spans="1:4" ht="18">
      <c r="A80" s="13" t="s">
        <v>932</v>
      </c>
      <c r="B80" s="6" t="s">
        <v>738</v>
      </c>
      <c r="C80" s="10">
        <v>1313.8</v>
      </c>
      <c r="D80" s="29">
        <v>300</v>
      </c>
    </row>
    <row r="81" spans="1:4" ht="18">
      <c r="A81" s="13" t="s">
        <v>932</v>
      </c>
      <c r="B81" s="6" t="s">
        <v>443</v>
      </c>
      <c r="C81" s="10">
        <v>423</v>
      </c>
      <c r="D81" s="29">
        <v>339</v>
      </c>
    </row>
    <row r="82" spans="1:4" ht="18">
      <c r="A82" s="13" t="s">
        <v>823</v>
      </c>
      <c r="B82" s="6" t="s">
        <v>738</v>
      </c>
      <c r="C82" s="10">
        <v>410.6</v>
      </c>
      <c r="D82" s="29">
        <v>300</v>
      </c>
    </row>
    <row r="83" spans="1:4" ht="18">
      <c r="A83" s="13" t="s">
        <v>971</v>
      </c>
      <c r="B83" s="6" t="s">
        <v>738</v>
      </c>
      <c r="C83" s="10">
        <v>528.8</v>
      </c>
      <c r="D83" s="29">
        <v>300</v>
      </c>
    </row>
    <row r="84" spans="1:4" ht="18">
      <c r="A84" s="13" t="s">
        <v>158</v>
      </c>
      <c r="B84" s="6" t="s">
        <v>738</v>
      </c>
      <c r="C84" s="10">
        <v>849</v>
      </c>
      <c r="D84" s="29">
        <v>304</v>
      </c>
    </row>
    <row r="85" spans="1:4" ht="18">
      <c r="A85" s="13" t="s">
        <v>389</v>
      </c>
      <c r="B85" s="6" t="s">
        <v>738</v>
      </c>
      <c r="C85" s="10">
        <v>510</v>
      </c>
      <c r="D85" s="29">
        <v>304</v>
      </c>
    </row>
    <row r="86" spans="1:4" ht="18">
      <c r="A86" s="13" t="s">
        <v>885</v>
      </c>
      <c r="B86" s="6" t="s">
        <v>738</v>
      </c>
      <c r="C86" s="10">
        <v>699</v>
      </c>
      <c r="D86" s="29">
        <v>304</v>
      </c>
    </row>
    <row r="87" spans="1:4" ht="18">
      <c r="A87" s="13" t="s">
        <v>209</v>
      </c>
      <c r="B87" s="6" t="s">
        <v>738</v>
      </c>
      <c r="C87" s="10">
        <v>507</v>
      </c>
      <c r="D87" s="29">
        <v>304</v>
      </c>
    </row>
    <row r="88" spans="1:4" ht="18">
      <c r="A88" s="13" t="s">
        <v>46</v>
      </c>
      <c r="B88" s="6" t="s">
        <v>738</v>
      </c>
      <c r="C88" s="10">
        <v>597</v>
      </c>
      <c r="D88" s="29">
        <v>304</v>
      </c>
    </row>
    <row r="89" spans="1:4" ht="18">
      <c r="A89" s="13" t="s">
        <v>1073</v>
      </c>
      <c r="B89" s="6" t="s">
        <v>738</v>
      </c>
      <c r="C89" s="10">
        <v>693.8</v>
      </c>
      <c r="D89" s="29">
        <v>345</v>
      </c>
    </row>
    <row r="90" spans="1:4" ht="18">
      <c r="A90" s="13" t="s">
        <v>103</v>
      </c>
      <c r="B90" s="6" t="s">
        <v>738</v>
      </c>
      <c r="C90" s="10">
        <v>779.2</v>
      </c>
      <c r="D90" s="29">
        <v>345</v>
      </c>
    </row>
    <row r="91" spans="1:4" ht="18">
      <c r="A91" s="13" t="s">
        <v>45</v>
      </c>
      <c r="B91" s="6" t="s">
        <v>738</v>
      </c>
      <c r="C91" s="10">
        <v>735</v>
      </c>
      <c r="D91" s="29">
        <v>345</v>
      </c>
    </row>
    <row r="92" spans="1:4" ht="18">
      <c r="A92" s="13" t="s">
        <v>1084</v>
      </c>
      <c r="B92" s="6" t="s">
        <v>738</v>
      </c>
      <c r="C92" s="10">
        <v>1051.6</v>
      </c>
      <c r="D92" s="29">
        <v>352</v>
      </c>
    </row>
    <row r="93" spans="1:4" ht="18.75">
      <c r="A93" s="39" t="s">
        <v>865</v>
      </c>
      <c r="B93" s="40"/>
      <c r="C93" s="40"/>
      <c r="D93" s="41"/>
    </row>
    <row r="94" spans="1:4" ht="18">
      <c r="A94" s="13" t="s">
        <v>256</v>
      </c>
      <c r="B94" s="6" t="s">
        <v>424</v>
      </c>
      <c r="C94" s="10">
        <v>113.6</v>
      </c>
      <c r="D94" s="29">
        <v>331</v>
      </c>
    </row>
    <row r="95" spans="1:4" ht="18">
      <c r="A95" s="13" t="s">
        <v>756</v>
      </c>
      <c r="B95" s="6" t="s">
        <v>593</v>
      </c>
      <c r="C95" s="10">
        <v>50.6</v>
      </c>
      <c r="D95" s="29">
        <v>331</v>
      </c>
    </row>
    <row r="96" spans="1:4" ht="18">
      <c r="A96" s="13" t="s">
        <v>516</v>
      </c>
      <c r="B96" s="6" t="s">
        <v>424</v>
      </c>
      <c r="C96" s="10">
        <v>89</v>
      </c>
      <c r="D96" s="29">
        <v>307</v>
      </c>
    </row>
    <row r="97" spans="1:4" ht="18">
      <c r="A97" s="13" t="s">
        <v>109</v>
      </c>
      <c r="B97" s="6" t="s">
        <v>593</v>
      </c>
      <c r="C97" s="10">
        <v>4.4</v>
      </c>
      <c r="D97" s="29">
        <v>307</v>
      </c>
    </row>
    <row r="98" spans="1:4" ht="18">
      <c r="A98" s="13" t="s">
        <v>109</v>
      </c>
      <c r="B98" s="6" t="s">
        <v>424</v>
      </c>
      <c r="C98" s="10">
        <v>25.4</v>
      </c>
      <c r="D98" s="29">
        <v>307</v>
      </c>
    </row>
    <row r="99" spans="1:4" ht="18">
      <c r="A99" s="13" t="s">
        <v>913</v>
      </c>
      <c r="B99" s="6" t="s">
        <v>112</v>
      </c>
      <c r="C99" s="10">
        <v>26.7</v>
      </c>
      <c r="D99" s="29">
        <v>301</v>
      </c>
    </row>
    <row r="100" spans="1:4" ht="18">
      <c r="A100" s="13" t="s">
        <v>646</v>
      </c>
      <c r="B100" s="6" t="s">
        <v>112</v>
      </c>
      <c r="C100" s="10">
        <v>24.1</v>
      </c>
      <c r="D100" s="29">
        <v>301</v>
      </c>
    </row>
    <row r="101" spans="1:4" ht="18">
      <c r="A101" s="13" t="s">
        <v>298</v>
      </c>
      <c r="B101" s="6" t="s">
        <v>112</v>
      </c>
      <c r="C101" s="10">
        <v>63</v>
      </c>
      <c r="D101" s="29">
        <v>301</v>
      </c>
    </row>
    <row r="102" spans="1:4" ht="18.75">
      <c r="A102" s="39" t="s">
        <v>332</v>
      </c>
      <c r="B102" s="40"/>
      <c r="C102" s="40"/>
      <c r="D102" s="41"/>
    </row>
    <row r="103" spans="1:4" ht="18">
      <c r="A103" s="13" t="s">
        <v>403</v>
      </c>
      <c r="B103" s="6" t="s">
        <v>112</v>
      </c>
      <c r="C103" s="10">
        <v>22.1</v>
      </c>
      <c r="D103" s="29">
        <v>329</v>
      </c>
    </row>
    <row r="104" spans="1:4" ht="18">
      <c r="A104" s="13" t="s">
        <v>739</v>
      </c>
      <c r="B104" s="6" t="s">
        <v>112</v>
      </c>
      <c r="C104" s="10">
        <v>73.7</v>
      </c>
      <c r="D104" s="29">
        <v>329</v>
      </c>
    </row>
    <row r="105" spans="1:4" ht="18">
      <c r="A105" s="13" t="s">
        <v>18</v>
      </c>
      <c r="B105" s="6" t="s">
        <v>112</v>
      </c>
      <c r="C105" s="10">
        <v>106.1</v>
      </c>
      <c r="D105" s="29">
        <v>329</v>
      </c>
    </row>
    <row r="106" spans="1:4" ht="18.75">
      <c r="A106" s="39" t="s">
        <v>873</v>
      </c>
      <c r="B106" s="40"/>
      <c r="C106" s="40"/>
      <c r="D106" s="41"/>
    </row>
    <row r="107" spans="1:4" ht="18">
      <c r="A107" s="13" t="s">
        <v>516</v>
      </c>
      <c r="B107" s="6" t="s">
        <v>323</v>
      </c>
      <c r="C107" s="10">
        <v>19.4</v>
      </c>
      <c r="D107" s="29">
        <v>214</v>
      </c>
    </row>
    <row r="108" spans="1:4" ht="18">
      <c r="A108" s="13" t="s">
        <v>109</v>
      </c>
      <c r="B108" s="6" t="s">
        <v>526</v>
      </c>
      <c r="C108" s="10">
        <v>47.8</v>
      </c>
      <c r="D108" s="29">
        <v>388</v>
      </c>
    </row>
    <row r="109" spans="1:4" ht="18">
      <c r="A109" s="13" t="s">
        <v>71</v>
      </c>
      <c r="B109" s="6" t="s">
        <v>496</v>
      </c>
      <c r="C109" s="10">
        <v>14</v>
      </c>
      <c r="D109" s="29">
        <v>237</v>
      </c>
    </row>
    <row r="110" spans="1:4" ht="18">
      <c r="A110" s="13" t="s">
        <v>71</v>
      </c>
      <c r="B110" s="6" t="s">
        <v>1088</v>
      </c>
      <c r="C110" s="10">
        <v>515</v>
      </c>
      <c r="D110" s="29">
        <v>237</v>
      </c>
    </row>
    <row r="111" spans="1:62" ht="18">
      <c r="A111" s="13" t="s">
        <v>275</v>
      </c>
      <c r="B111" s="6" t="s">
        <v>1088</v>
      </c>
      <c r="C111" s="10">
        <v>657</v>
      </c>
      <c r="D111" s="29">
        <v>237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6" customFormat="1" ht="18">
      <c r="A112" s="13" t="s">
        <v>580</v>
      </c>
      <c r="B112" s="6" t="s">
        <v>526</v>
      </c>
      <c r="C112" s="10">
        <v>5.2</v>
      </c>
      <c r="D112" s="29">
        <v>388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1:4" ht="18.75">
      <c r="A113" s="39" t="s">
        <v>155</v>
      </c>
      <c r="B113" s="40"/>
      <c r="C113" s="40"/>
      <c r="D113" s="41"/>
    </row>
    <row r="114" spans="1:4" ht="18">
      <c r="A114" s="13"/>
      <c r="B114" s="6" t="s">
        <v>1471</v>
      </c>
      <c r="C114" s="10">
        <v>212</v>
      </c>
      <c r="D114" s="29">
        <v>220</v>
      </c>
    </row>
    <row r="115" spans="1:4" ht="18">
      <c r="A115" s="13"/>
      <c r="B115" s="6" t="s">
        <v>1126</v>
      </c>
      <c r="C115" s="10">
        <v>30</v>
      </c>
      <c r="D115" s="29">
        <v>236</v>
      </c>
    </row>
    <row r="116" spans="1:4" ht="18">
      <c r="A116" s="13"/>
      <c r="B116" s="6" t="s">
        <v>1472</v>
      </c>
      <c r="C116" s="10">
        <v>29</v>
      </c>
      <c r="D116" s="29">
        <v>236</v>
      </c>
    </row>
    <row r="117" spans="1:4" ht="18">
      <c r="A117" s="13"/>
      <c r="B117" s="6" t="s">
        <v>1266</v>
      </c>
      <c r="C117" s="10">
        <v>397</v>
      </c>
      <c r="D117" s="29">
        <v>236</v>
      </c>
    </row>
    <row r="118" spans="1:4" ht="18">
      <c r="A118" s="13"/>
      <c r="B118" s="6" t="s">
        <v>1069</v>
      </c>
      <c r="C118" s="10">
        <v>461</v>
      </c>
      <c r="D118" s="29">
        <v>236</v>
      </c>
    </row>
    <row r="119" spans="1:4" ht="18">
      <c r="A119" s="13"/>
      <c r="B119" s="6" t="s">
        <v>83</v>
      </c>
      <c r="C119" s="10">
        <v>14.4</v>
      </c>
      <c r="D119" s="29">
        <v>142</v>
      </c>
    </row>
    <row r="120" spans="1:4" ht="18.75">
      <c r="A120" s="39" t="s">
        <v>224</v>
      </c>
      <c r="B120" s="40"/>
      <c r="C120" s="40"/>
      <c r="D120" s="41"/>
    </row>
    <row r="121" spans="1:4" ht="18">
      <c r="A121" s="13" t="s">
        <v>111</v>
      </c>
      <c r="B121" s="6" t="s">
        <v>517</v>
      </c>
      <c r="C121" s="10">
        <v>26.6</v>
      </c>
      <c r="D121" s="29">
        <v>346</v>
      </c>
    </row>
    <row r="122" spans="1:4" ht="18">
      <c r="A122" s="13" t="s">
        <v>344</v>
      </c>
      <c r="B122" s="6" t="s">
        <v>517</v>
      </c>
      <c r="C122" s="10">
        <v>73.4</v>
      </c>
      <c r="D122" s="29">
        <v>346</v>
      </c>
    </row>
    <row r="123" spans="1:4" ht="18">
      <c r="A123" s="13" t="s">
        <v>863</v>
      </c>
      <c r="B123" s="6" t="s">
        <v>517</v>
      </c>
      <c r="C123" s="10">
        <v>92.7</v>
      </c>
      <c r="D123" s="29">
        <v>346</v>
      </c>
    </row>
    <row r="124" spans="1:4" ht="18">
      <c r="A124" s="13" t="s">
        <v>256</v>
      </c>
      <c r="B124" s="6" t="s">
        <v>517</v>
      </c>
      <c r="C124" s="10">
        <v>74.7</v>
      </c>
      <c r="D124" s="29">
        <v>346</v>
      </c>
    </row>
    <row r="125" spans="1:4" ht="18">
      <c r="A125" s="13" t="s">
        <v>334</v>
      </c>
      <c r="B125" s="6" t="s">
        <v>517</v>
      </c>
      <c r="C125" s="10">
        <v>95.5</v>
      </c>
      <c r="D125" s="29">
        <v>346</v>
      </c>
    </row>
    <row r="126" spans="1:4" ht="18">
      <c r="A126" s="13" t="s">
        <v>756</v>
      </c>
      <c r="B126" s="6" t="s">
        <v>609</v>
      </c>
      <c r="C126" s="10">
        <v>179.4</v>
      </c>
      <c r="D126" s="29">
        <v>346</v>
      </c>
    </row>
    <row r="127" spans="1:4" ht="18">
      <c r="A127" s="13" t="s">
        <v>756</v>
      </c>
      <c r="B127" s="6" t="s">
        <v>896</v>
      </c>
      <c r="C127" s="10">
        <v>97.1</v>
      </c>
      <c r="D127" s="29">
        <v>346</v>
      </c>
    </row>
    <row r="128" spans="1:4" ht="18">
      <c r="A128" s="13" t="s">
        <v>757</v>
      </c>
      <c r="B128" s="6" t="s">
        <v>609</v>
      </c>
      <c r="C128" s="10">
        <v>84.2</v>
      </c>
      <c r="D128" s="29">
        <v>333</v>
      </c>
    </row>
    <row r="129" spans="1:4" ht="18">
      <c r="A129" s="13" t="s">
        <v>929</v>
      </c>
      <c r="B129" s="6" t="s">
        <v>764</v>
      </c>
      <c r="C129" s="10">
        <v>139.9</v>
      </c>
      <c r="D129" s="29">
        <v>333</v>
      </c>
    </row>
    <row r="130" spans="1:4" ht="18">
      <c r="A130" s="13" t="s">
        <v>401</v>
      </c>
      <c r="B130" s="6" t="s">
        <v>609</v>
      </c>
      <c r="C130" s="10">
        <v>93.1</v>
      </c>
      <c r="D130" s="29">
        <v>333</v>
      </c>
    </row>
    <row r="131" spans="1:4" ht="18">
      <c r="A131" s="13" t="s">
        <v>657</v>
      </c>
      <c r="B131" s="6" t="s">
        <v>609</v>
      </c>
      <c r="C131" s="10">
        <v>99.4</v>
      </c>
      <c r="D131" s="29">
        <v>333</v>
      </c>
    </row>
    <row r="132" spans="1:4" ht="18">
      <c r="A132" s="13" t="s">
        <v>442</v>
      </c>
      <c r="B132" s="6" t="s">
        <v>764</v>
      </c>
      <c r="C132" s="10">
        <v>152.6</v>
      </c>
      <c r="D132" s="29">
        <v>333</v>
      </c>
    </row>
    <row r="133" spans="1:4" ht="18">
      <c r="A133" s="13" t="s">
        <v>442</v>
      </c>
      <c r="B133" s="6" t="s">
        <v>609</v>
      </c>
      <c r="C133" s="10">
        <v>200.3</v>
      </c>
      <c r="D133" s="29">
        <v>333</v>
      </c>
    </row>
    <row r="134" spans="1:4" ht="18">
      <c r="A134" s="13" t="s">
        <v>693</v>
      </c>
      <c r="B134" s="6" t="s">
        <v>980</v>
      </c>
      <c r="C134" s="10">
        <v>170</v>
      </c>
      <c r="D134" s="29">
        <v>333</v>
      </c>
    </row>
    <row r="135" spans="1:4" ht="18">
      <c r="A135" s="13" t="s">
        <v>693</v>
      </c>
      <c r="B135" s="6" t="s">
        <v>609</v>
      </c>
      <c r="C135" s="10">
        <v>221</v>
      </c>
      <c r="D135" s="29">
        <v>333</v>
      </c>
    </row>
    <row r="136" spans="1:4" ht="18">
      <c r="A136" s="13" t="s">
        <v>516</v>
      </c>
      <c r="B136" s="6" t="s">
        <v>609</v>
      </c>
      <c r="C136" s="10">
        <v>174.2</v>
      </c>
      <c r="D136" s="29">
        <v>333</v>
      </c>
    </row>
    <row r="137" spans="1:4" ht="18">
      <c r="A137" s="13" t="s">
        <v>109</v>
      </c>
      <c r="B137" s="6" t="s">
        <v>609</v>
      </c>
      <c r="C137" s="10">
        <v>184.4</v>
      </c>
      <c r="D137" s="29">
        <v>333</v>
      </c>
    </row>
    <row r="138" spans="1:4" ht="18">
      <c r="A138" s="13" t="s">
        <v>71</v>
      </c>
      <c r="B138" s="6" t="s">
        <v>609</v>
      </c>
      <c r="C138" s="10">
        <v>122.1</v>
      </c>
      <c r="D138" s="29">
        <v>337</v>
      </c>
    </row>
    <row r="139" spans="1:4" ht="18">
      <c r="A139" s="13" t="s">
        <v>646</v>
      </c>
      <c r="B139" s="6" t="s">
        <v>609</v>
      </c>
      <c r="C139" s="10">
        <v>134.8</v>
      </c>
      <c r="D139" s="29">
        <v>337</v>
      </c>
    </row>
    <row r="140" spans="1:4" ht="18">
      <c r="A140" s="13" t="s">
        <v>275</v>
      </c>
      <c r="B140" s="6" t="s">
        <v>609</v>
      </c>
      <c r="C140" s="10">
        <v>148.3</v>
      </c>
      <c r="D140" s="29">
        <v>337</v>
      </c>
    </row>
    <row r="141" spans="1:4" ht="18">
      <c r="A141" s="13" t="s">
        <v>275</v>
      </c>
      <c r="B141" s="6" t="s">
        <v>764</v>
      </c>
      <c r="C141" s="10">
        <v>115.2</v>
      </c>
      <c r="D141" s="29">
        <v>337</v>
      </c>
    </row>
    <row r="142" spans="1:4" ht="18">
      <c r="A142" s="13" t="s">
        <v>298</v>
      </c>
      <c r="B142" s="6" t="s">
        <v>609</v>
      </c>
      <c r="C142" s="10">
        <v>181.8</v>
      </c>
      <c r="D142" s="29">
        <v>337</v>
      </c>
    </row>
    <row r="143" spans="1:4" ht="18">
      <c r="A143" s="13" t="s">
        <v>688</v>
      </c>
      <c r="B143" s="6" t="s">
        <v>609</v>
      </c>
      <c r="C143" s="10">
        <v>112.8</v>
      </c>
      <c r="D143" s="29">
        <v>352</v>
      </c>
    </row>
    <row r="144" spans="1:4" ht="18">
      <c r="A144" s="13" t="s">
        <v>580</v>
      </c>
      <c r="B144" s="6" t="s">
        <v>517</v>
      </c>
      <c r="C144" s="10">
        <v>247.4</v>
      </c>
      <c r="D144" s="29">
        <v>352</v>
      </c>
    </row>
    <row r="145" spans="1:4" ht="18">
      <c r="A145" s="13" t="s">
        <v>336</v>
      </c>
      <c r="B145" s="6" t="s">
        <v>517</v>
      </c>
      <c r="C145" s="10">
        <v>131.4</v>
      </c>
      <c r="D145" s="29">
        <v>352</v>
      </c>
    </row>
    <row r="146" spans="1:4" ht="18">
      <c r="A146" s="13" t="s">
        <v>932</v>
      </c>
      <c r="B146" s="6" t="s">
        <v>517</v>
      </c>
      <c r="C146" s="10">
        <v>108.6</v>
      </c>
      <c r="D146" s="29">
        <v>352</v>
      </c>
    </row>
    <row r="147" spans="1:4" ht="18">
      <c r="A147" s="13" t="s">
        <v>46</v>
      </c>
      <c r="B147" s="6" t="s">
        <v>517</v>
      </c>
      <c r="C147" s="10">
        <v>298.2</v>
      </c>
      <c r="D147" s="29">
        <v>351</v>
      </c>
    </row>
    <row r="148" spans="1:4" ht="18">
      <c r="A148" s="13" t="s">
        <v>45</v>
      </c>
      <c r="B148" s="6" t="s">
        <v>517</v>
      </c>
      <c r="C148" s="10">
        <v>179.2</v>
      </c>
      <c r="D148" s="29">
        <v>397</v>
      </c>
    </row>
    <row r="149" spans="1:4" ht="18.75">
      <c r="A149" s="39" t="s">
        <v>903</v>
      </c>
      <c r="B149" s="40"/>
      <c r="C149" s="40"/>
      <c r="D149" s="41"/>
    </row>
    <row r="150" spans="1:4" ht="18">
      <c r="A150" s="13" t="s">
        <v>177</v>
      </c>
      <c r="B150" s="6" t="s">
        <v>566</v>
      </c>
      <c r="C150" s="10">
        <v>64</v>
      </c>
      <c r="D150" s="29">
        <v>516</v>
      </c>
    </row>
    <row r="151" spans="1:4" ht="18">
      <c r="A151" s="13" t="s">
        <v>1226</v>
      </c>
      <c r="B151" s="6" t="s">
        <v>656</v>
      </c>
      <c r="C151" s="10">
        <v>58.4</v>
      </c>
      <c r="D151" s="29">
        <v>516</v>
      </c>
    </row>
    <row r="152" spans="1:4" ht="18">
      <c r="A152" s="13" t="s">
        <v>1225</v>
      </c>
      <c r="B152" s="6" t="s">
        <v>997</v>
      </c>
      <c r="C152" s="10">
        <v>180.1</v>
      </c>
      <c r="D152" s="29">
        <v>516</v>
      </c>
    </row>
    <row r="153" spans="1:4" ht="18">
      <c r="A153" s="13" t="s">
        <v>372</v>
      </c>
      <c r="B153" s="6" t="s">
        <v>997</v>
      </c>
      <c r="C153" s="10">
        <v>54.1</v>
      </c>
      <c r="D153" s="29">
        <v>516</v>
      </c>
    </row>
    <row r="154" spans="1:4" ht="18">
      <c r="A154" s="13" t="s">
        <v>586</v>
      </c>
      <c r="B154" s="6" t="s">
        <v>371</v>
      </c>
      <c r="C154" s="10">
        <v>829</v>
      </c>
      <c r="D154" s="29">
        <v>516</v>
      </c>
    </row>
    <row r="155" spans="1:4" ht="18.75">
      <c r="A155" s="39" t="s">
        <v>1505</v>
      </c>
      <c r="B155" s="40"/>
      <c r="C155" s="40"/>
      <c r="D155" s="41"/>
    </row>
    <row r="156" spans="1:4" ht="18">
      <c r="A156" s="13" t="s">
        <v>981</v>
      </c>
      <c r="B156" s="6" t="s">
        <v>997</v>
      </c>
      <c r="C156" s="10">
        <v>88</v>
      </c>
      <c r="D156" s="29">
        <v>292</v>
      </c>
    </row>
    <row r="157" spans="1:4" ht="18">
      <c r="A157" s="13" t="s">
        <v>586</v>
      </c>
      <c r="B157" s="6" t="s">
        <v>898</v>
      </c>
      <c r="C157" s="10">
        <v>17.6</v>
      </c>
      <c r="D157" s="29">
        <v>292</v>
      </c>
    </row>
    <row r="158" spans="1:4" ht="18">
      <c r="A158" s="13" t="s">
        <v>981</v>
      </c>
      <c r="B158" s="6" t="s">
        <v>656</v>
      </c>
      <c r="C158" s="10">
        <v>343.2</v>
      </c>
      <c r="D158" s="29">
        <v>292</v>
      </c>
    </row>
    <row r="159" spans="1:4" ht="18">
      <c r="A159" s="13" t="s">
        <v>981</v>
      </c>
      <c r="B159" s="6" t="s">
        <v>802</v>
      </c>
      <c r="C159" s="10">
        <v>83.6</v>
      </c>
      <c r="D159" s="29">
        <v>292</v>
      </c>
    </row>
    <row r="160" spans="1:4" ht="18">
      <c r="A160" s="13" t="s">
        <v>981</v>
      </c>
      <c r="B160" s="6" t="s">
        <v>360</v>
      </c>
      <c r="C160" s="10">
        <v>184.5</v>
      </c>
      <c r="D160" s="29">
        <v>292</v>
      </c>
    </row>
    <row r="161" spans="1:4" ht="18">
      <c r="A161" s="13" t="s">
        <v>981</v>
      </c>
      <c r="B161" s="6" t="s">
        <v>1000</v>
      </c>
      <c r="C161" s="10">
        <v>81.6</v>
      </c>
      <c r="D161" s="29">
        <v>327</v>
      </c>
    </row>
    <row r="162" spans="1:4" ht="18">
      <c r="A162" s="13" t="s">
        <v>981</v>
      </c>
      <c r="B162" s="6" t="s">
        <v>174</v>
      </c>
      <c r="C162" s="10">
        <v>92.8</v>
      </c>
      <c r="D162" s="29">
        <v>318</v>
      </c>
    </row>
    <row r="163" spans="1:4" ht="18">
      <c r="A163" s="13" t="s">
        <v>981</v>
      </c>
      <c r="B163" s="6" t="s">
        <v>859</v>
      </c>
      <c r="C163" s="10">
        <v>360</v>
      </c>
      <c r="D163" s="29">
        <v>605</v>
      </c>
    </row>
    <row r="164" spans="1:4" ht="18">
      <c r="A164" s="13" t="s">
        <v>168</v>
      </c>
      <c r="B164" s="6" t="s">
        <v>656</v>
      </c>
      <c r="C164" s="10">
        <v>210</v>
      </c>
      <c r="D164" s="29">
        <v>292</v>
      </c>
    </row>
    <row r="165" spans="1:4" ht="18">
      <c r="A165" s="13" t="s">
        <v>168</v>
      </c>
      <c r="B165" s="6" t="s">
        <v>997</v>
      </c>
      <c r="C165" s="10">
        <v>93.8</v>
      </c>
      <c r="D165" s="29">
        <v>292</v>
      </c>
    </row>
    <row r="166" spans="1:4" ht="18">
      <c r="A166" s="13" t="s">
        <v>168</v>
      </c>
      <c r="B166" s="6" t="s">
        <v>360</v>
      </c>
      <c r="C166" s="10">
        <v>109.2</v>
      </c>
      <c r="D166" s="29">
        <v>292</v>
      </c>
    </row>
    <row r="167" spans="1:4" ht="18">
      <c r="A167" s="13" t="s">
        <v>168</v>
      </c>
      <c r="B167" s="6" t="s">
        <v>174</v>
      </c>
      <c r="C167" s="10">
        <v>105</v>
      </c>
      <c r="D167" s="29">
        <v>318</v>
      </c>
    </row>
    <row r="168" spans="1:4" ht="18">
      <c r="A168" s="13" t="s">
        <v>660</v>
      </c>
      <c r="B168" s="6" t="s">
        <v>9</v>
      </c>
      <c r="C168" s="10">
        <v>999.7</v>
      </c>
      <c r="D168" s="29">
        <v>318</v>
      </c>
    </row>
    <row r="169" spans="1:4" ht="18">
      <c r="A169" s="13" t="s">
        <v>168</v>
      </c>
      <c r="B169" s="6" t="s">
        <v>357</v>
      </c>
      <c r="C169" s="10">
        <v>828.8</v>
      </c>
      <c r="D169" s="29">
        <v>324</v>
      </c>
    </row>
    <row r="170" spans="1:4" ht="18">
      <c r="A170" s="13" t="s">
        <v>168</v>
      </c>
      <c r="B170" s="6" t="s">
        <v>600</v>
      </c>
      <c r="C170" s="10">
        <v>146</v>
      </c>
      <c r="D170" s="29">
        <v>318</v>
      </c>
    </row>
    <row r="171" spans="1:4" ht="18">
      <c r="A171" s="13" t="s">
        <v>168</v>
      </c>
      <c r="B171" s="6" t="s">
        <v>859</v>
      </c>
      <c r="C171" s="10">
        <v>109</v>
      </c>
      <c r="D171" s="29">
        <v>605</v>
      </c>
    </row>
    <row r="172" spans="1:4" ht="18">
      <c r="A172" s="13" t="s">
        <v>168</v>
      </c>
      <c r="B172" s="6" t="s">
        <v>616</v>
      </c>
      <c r="C172" s="10">
        <v>170</v>
      </c>
      <c r="D172" s="29">
        <v>549</v>
      </c>
    </row>
    <row r="173" spans="1:4" ht="18">
      <c r="A173" s="13" t="s">
        <v>168</v>
      </c>
      <c r="B173" s="6" t="s">
        <v>479</v>
      </c>
      <c r="C173" s="10">
        <v>161.7</v>
      </c>
      <c r="D173" s="29">
        <v>286</v>
      </c>
    </row>
    <row r="174" spans="1:4" ht="18">
      <c r="A174" s="13" t="s">
        <v>518</v>
      </c>
      <c r="B174" s="6" t="s">
        <v>289</v>
      </c>
      <c r="C174" s="10">
        <v>211.6</v>
      </c>
      <c r="D174" s="29">
        <v>292</v>
      </c>
    </row>
    <row r="175" spans="1:4" ht="18">
      <c r="A175" s="13" t="s">
        <v>518</v>
      </c>
      <c r="B175" s="6" t="s">
        <v>997</v>
      </c>
      <c r="C175" s="10">
        <v>218.4</v>
      </c>
      <c r="D175" s="29">
        <v>292</v>
      </c>
    </row>
    <row r="176" spans="1:4" ht="18">
      <c r="A176" s="13" t="s">
        <v>518</v>
      </c>
      <c r="B176" s="6" t="s">
        <v>802</v>
      </c>
      <c r="C176" s="10">
        <v>164.4</v>
      </c>
      <c r="D176" s="29">
        <v>292</v>
      </c>
    </row>
    <row r="177" spans="1:4" ht="18">
      <c r="A177" s="13" t="s">
        <v>518</v>
      </c>
      <c r="B177" s="6" t="s">
        <v>360</v>
      </c>
      <c r="C177" s="10">
        <v>155.2</v>
      </c>
      <c r="D177" s="29">
        <v>292</v>
      </c>
    </row>
    <row r="178" spans="1:4" ht="18">
      <c r="A178" s="13" t="s">
        <v>518</v>
      </c>
      <c r="B178" s="6" t="s">
        <v>1000</v>
      </c>
      <c r="C178" s="10">
        <v>190</v>
      </c>
      <c r="D178" s="29">
        <v>327</v>
      </c>
    </row>
    <row r="179" spans="1:4" ht="18">
      <c r="A179" s="13" t="s">
        <v>518</v>
      </c>
      <c r="B179" s="6" t="s">
        <v>392</v>
      </c>
      <c r="C179" s="10">
        <v>111.6</v>
      </c>
      <c r="D179" s="29">
        <v>330</v>
      </c>
    </row>
    <row r="180" spans="1:4" ht="18">
      <c r="A180" s="13" t="s">
        <v>518</v>
      </c>
      <c r="B180" s="6" t="s">
        <v>694</v>
      </c>
      <c r="C180" s="10">
        <v>145</v>
      </c>
      <c r="D180" s="29">
        <v>435</v>
      </c>
    </row>
    <row r="181" spans="1:4" ht="18">
      <c r="A181" s="13" t="s">
        <v>518</v>
      </c>
      <c r="B181" s="6" t="s">
        <v>174</v>
      </c>
      <c r="C181" s="10">
        <v>201</v>
      </c>
      <c r="D181" s="29">
        <v>318</v>
      </c>
    </row>
    <row r="182" spans="1:4" ht="18">
      <c r="A182" s="13" t="s">
        <v>518</v>
      </c>
      <c r="B182" s="6" t="s">
        <v>357</v>
      </c>
      <c r="C182" s="10">
        <v>498.2</v>
      </c>
      <c r="D182" s="29">
        <v>324</v>
      </c>
    </row>
    <row r="183" spans="1:4" ht="18">
      <c r="A183" s="13" t="s">
        <v>518</v>
      </c>
      <c r="B183" s="6" t="s">
        <v>237</v>
      </c>
      <c r="C183" s="10">
        <v>658</v>
      </c>
      <c r="D183" s="29">
        <v>286</v>
      </c>
    </row>
    <row r="184" spans="1:4" ht="18">
      <c r="A184" s="13" t="s">
        <v>518</v>
      </c>
      <c r="B184" s="6" t="s">
        <v>608</v>
      </c>
      <c r="C184" s="10">
        <v>126</v>
      </c>
      <c r="D184" s="29">
        <v>527</v>
      </c>
    </row>
    <row r="185" spans="1:4" ht="18">
      <c r="A185" s="13" t="s">
        <v>518</v>
      </c>
      <c r="B185" s="6" t="s">
        <v>912</v>
      </c>
      <c r="C185" s="10">
        <v>167.2</v>
      </c>
      <c r="D185" s="29">
        <v>384</v>
      </c>
    </row>
    <row r="186" spans="1:4" ht="18">
      <c r="A186" s="13" t="s">
        <v>518</v>
      </c>
      <c r="B186" s="6" t="s">
        <v>859</v>
      </c>
      <c r="C186" s="10">
        <v>674.5</v>
      </c>
      <c r="D186" s="29">
        <v>605</v>
      </c>
    </row>
    <row r="187" spans="1:4" ht="18">
      <c r="A187" s="13" t="s">
        <v>154</v>
      </c>
      <c r="B187" s="6" t="s">
        <v>819</v>
      </c>
      <c r="C187" s="10">
        <v>1242</v>
      </c>
      <c r="D187" s="29">
        <v>314</v>
      </c>
    </row>
    <row r="188" spans="1:4" ht="18">
      <c r="A188" s="13" t="s">
        <v>154</v>
      </c>
      <c r="B188" s="6" t="s">
        <v>139</v>
      </c>
      <c r="C188" s="10">
        <v>122.1</v>
      </c>
      <c r="D188" s="29">
        <v>308</v>
      </c>
    </row>
    <row r="189" spans="1:4" ht="18">
      <c r="A189" s="13" t="s">
        <v>154</v>
      </c>
      <c r="B189" s="6" t="s">
        <v>357</v>
      </c>
      <c r="C189" s="10">
        <v>161</v>
      </c>
      <c r="D189" s="29">
        <v>314</v>
      </c>
    </row>
    <row r="190" spans="1:4" ht="18">
      <c r="A190" s="13" t="s">
        <v>154</v>
      </c>
      <c r="B190" s="6" t="s">
        <v>859</v>
      </c>
      <c r="C190" s="10">
        <v>161</v>
      </c>
      <c r="D190" s="29">
        <v>490</v>
      </c>
    </row>
    <row r="191" spans="1:4" ht="18">
      <c r="A191" s="13" t="s">
        <v>154</v>
      </c>
      <c r="B191" s="6" t="s">
        <v>912</v>
      </c>
      <c r="C191" s="10">
        <v>126.4</v>
      </c>
      <c r="D191" s="29">
        <v>426</v>
      </c>
    </row>
    <row r="192" spans="1:4" ht="18">
      <c r="A192" s="13" t="s">
        <v>594</v>
      </c>
      <c r="B192" s="6" t="s">
        <v>656</v>
      </c>
      <c r="C192" s="10">
        <v>140</v>
      </c>
      <c r="D192" s="29">
        <v>285</v>
      </c>
    </row>
    <row r="193" spans="1:4" ht="18">
      <c r="A193" s="13" t="s">
        <v>594</v>
      </c>
      <c r="B193" s="6" t="s">
        <v>997</v>
      </c>
      <c r="C193" s="10">
        <v>378</v>
      </c>
      <c r="D193" s="29">
        <v>285</v>
      </c>
    </row>
    <row r="194" spans="1:4" ht="18">
      <c r="A194" s="13" t="s">
        <v>594</v>
      </c>
      <c r="B194" s="6" t="s">
        <v>1177</v>
      </c>
      <c r="C194" s="10">
        <v>1241</v>
      </c>
      <c r="D194" s="29">
        <v>285</v>
      </c>
    </row>
    <row r="195" spans="1:4" ht="18">
      <c r="A195" s="13" t="s">
        <v>594</v>
      </c>
      <c r="B195" s="6" t="s">
        <v>315</v>
      </c>
      <c r="C195" s="10">
        <v>1836</v>
      </c>
      <c r="D195" s="29">
        <v>329</v>
      </c>
    </row>
    <row r="196" spans="1:4" ht="18">
      <c r="A196" s="13" t="s">
        <v>594</v>
      </c>
      <c r="B196" s="6" t="s">
        <v>1473</v>
      </c>
      <c r="C196" s="10">
        <v>155.1</v>
      </c>
      <c r="D196" s="29">
        <v>317</v>
      </c>
    </row>
    <row r="197" spans="1:4" ht="18">
      <c r="A197" s="13" t="s">
        <v>594</v>
      </c>
      <c r="B197" s="6" t="s">
        <v>1028</v>
      </c>
      <c r="C197" s="10">
        <v>442</v>
      </c>
      <c r="D197" s="29">
        <v>366</v>
      </c>
    </row>
    <row r="198" spans="1:4" ht="18">
      <c r="A198" s="13" t="s">
        <v>594</v>
      </c>
      <c r="B198" s="6" t="s">
        <v>43</v>
      </c>
      <c r="C198" s="10">
        <v>170</v>
      </c>
      <c r="D198" s="29">
        <v>406</v>
      </c>
    </row>
    <row r="199" spans="1:4" ht="18">
      <c r="A199" s="13" t="s">
        <v>594</v>
      </c>
      <c r="B199" s="6" t="s">
        <v>174</v>
      </c>
      <c r="C199" s="10">
        <v>434</v>
      </c>
      <c r="D199" s="29">
        <v>308</v>
      </c>
    </row>
    <row r="200" spans="1:4" ht="18">
      <c r="A200" s="13" t="s">
        <v>594</v>
      </c>
      <c r="B200" s="6" t="s">
        <v>357</v>
      </c>
      <c r="C200" s="10">
        <v>2926</v>
      </c>
      <c r="D200" s="29">
        <v>314</v>
      </c>
    </row>
    <row r="201" spans="1:4" ht="18">
      <c r="A201" s="13" t="s">
        <v>594</v>
      </c>
      <c r="B201" s="6" t="s">
        <v>912</v>
      </c>
      <c r="C201" s="10">
        <v>115</v>
      </c>
      <c r="D201" s="29">
        <v>324</v>
      </c>
    </row>
    <row r="202" spans="1:4" ht="18">
      <c r="A202" s="13" t="s">
        <v>594</v>
      </c>
      <c r="B202" s="6" t="s">
        <v>859</v>
      </c>
      <c r="C202" s="10">
        <v>1661.9</v>
      </c>
      <c r="D202" s="29">
        <v>490</v>
      </c>
    </row>
    <row r="203" spans="1:4" ht="18">
      <c r="A203" s="13" t="s">
        <v>594</v>
      </c>
      <c r="B203" s="6" t="s">
        <v>237</v>
      </c>
      <c r="C203" s="10">
        <v>497</v>
      </c>
      <c r="D203" s="29">
        <v>284</v>
      </c>
    </row>
    <row r="204" spans="1:4" ht="18">
      <c r="A204" s="13" t="s">
        <v>594</v>
      </c>
      <c r="B204" s="6" t="s">
        <v>1016</v>
      </c>
      <c r="C204" s="10">
        <v>325.5</v>
      </c>
      <c r="D204" s="29">
        <v>297</v>
      </c>
    </row>
    <row r="205" spans="1:4" ht="18">
      <c r="A205" s="13" t="s">
        <v>153</v>
      </c>
      <c r="B205" s="6" t="s">
        <v>656</v>
      </c>
      <c r="C205" s="10">
        <v>450</v>
      </c>
      <c r="D205" s="29">
        <v>284</v>
      </c>
    </row>
    <row r="206" spans="1:4" ht="18">
      <c r="A206" s="13" t="s">
        <v>153</v>
      </c>
      <c r="B206" s="6" t="s">
        <v>997</v>
      </c>
      <c r="C206" s="10">
        <v>259</v>
      </c>
      <c r="D206" s="29">
        <v>284</v>
      </c>
    </row>
    <row r="207" spans="1:4" ht="18">
      <c r="A207" s="13" t="s">
        <v>153</v>
      </c>
      <c r="B207" s="6" t="s">
        <v>1386</v>
      </c>
      <c r="C207" s="10">
        <v>861</v>
      </c>
      <c r="D207" s="29">
        <v>284</v>
      </c>
    </row>
    <row r="208" spans="1:4" ht="18">
      <c r="A208" s="13" t="s">
        <v>153</v>
      </c>
      <c r="B208" s="6" t="s">
        <v>1387</v>
      </c>
      <c r="C208" s="10">
        <v>903</v>
      </c>
      <c r="D208" s="29">
        <v>284</v>
      </c>
    </row>
    <row r="209" spans="1:4" ht="18">
      <c r="A209" s="13" t="s">
        <v>153</v>
      </c>
      <c r="B209" s="6" t="s">
        <v>1177</v>
      </c>
      <c r="C209" s="10">
        <v>188</v>
      </c>
      <c r="D209" s="29">
        <v>284</v>
      </c>
    </row>
    <row r="210" spans="1:4" ht="18">
      <c r="A210" s="13" t="s">
        <v>153</v>
      </c>
      <c r="B210" s="6" t="s">
        <v>1474</v>
      </c>
      <c r="C210" s="10">
        <v>499.2</v>
      </c>
      <c r="D210" s="29">
        <v>329</v>
      </c>
    </row>
    <row r="211" spans="1:4" ht="18">
      <c r="A211" s="13" t="s">
        <v>153</v>
      </c>
      <c r="B211" s="6" t="s">
        <v>74</v>
      </c>
      <c r="C211" s="10">
        <v>266</v>
      </c>
      <c r="D211" s="29">
        <v>335</v>
      </c>
    </row>
    <row r="212" spans="1:4" ht="18">
      <c r="A212" s="13" t="s">
        <v>153</v>
      </c>
      <c r="B212" s="6" t="s">
        <v>392</v>
      </c>
      <c r="C212" s="10">
        <v>1678</v>
      </c>
      <c r="D212" s="29">
        <v>317</v>
      </c>
    </row>
    <row r="213" spans="1:4" ht="18">
      <c r="A213" s="13" t="s">
        <v>153</v>
      </c>
      <c r="B213" s="6" t="s">
        <v>364</v>
      </c>
      <c r="C213" s="10">
        <v>167.9</v>
      </c>
      <c r="D213" s="29">
        <v>383</v>
      </c>
    </row>
    <row r="214" spans="1:4" ht="18">
      <c r="A214" s="13" t="s">
        <v>153</v>
      </c>
      <c r="B214" s="6" t="s">
        <v>1475</v>
      </c>
      <c r="C214" s="10">
        <v>570</v>
      </c>
      <c r="D214" s="29">
        <v>366</v>
      </c>
    </row>
    <row r="215" spans="1:4" ht="18">
      <c r="A215" s="13" t="s">
        <v>153</v>
      </c>
      <c r="B215" s="6" t="s">
        <v>1169</v>
      </c>
      <c r="C215" s="10">
        <v>593</v>
      </c>
      <c r="D215" s="29">
        <v>406</v>
      </c>
    </row>
    <row r="216" spans="1:4" ht="18">
      <c r="A216" s="13" t="s">
        <v>153</v>
      </c>
      <c r="B216" s="6" t="s">
        <v>174</v>
      </c>
      <c r="C216" s="10">
        <v>323</v>
      </c>
      <c r="D216" s="29">
        <v>308</v>
      </c>
    </row>
    <row r="217" spans="1:4" ht="18">
      <c r="A217" s="13" t="s">
        <v>153</v>
      </c>
      <c r="B217" s="6" t="s">
        <v>357</v>
      </c>
      <c r="C217" s="10">
        <v>149.6</v>
      </c>
      <c r="D217" s="29">
        <v>314</v>
      </c>
    </row>
    <row r="218" spans="1:4" ht="18">
      <c r="A218" s="13" t="s">
        <v>153</v>
      </c>
      <c r="B218" s="6" t="s">
        <v>859</v>
      </c>
      <c r="C218" s="10">
        <v>733.8</v>
      </c>
      <c r="D218" s="29">
        <v>490</v>
      </c>
    </row>
    <row r="219" spans="1:4" ht="18">
      <c r="A219" s="13" t="s">
        <v>153</v>
      </c>
      <c r="B219" s="6" t="s">
        <v>912</v>
      </c>
      <c r="C219" s="10">
        <v>262.8</v>
      </c>
      <c r="D219" s="29">
        <v>324</v>
      </c>
    </row>
    <row r="220" spans="1:4" ht="18">
      <c r="A220" s="13" t="s">
        <v>153</v>
      </c>
      <c r="B220" s="6" t="s">
        <v>237</v>
      </c>
      <c r="C220" s="10">
        <v>1443</v>
      </c>
      <c r="D220" s="29">
        <v>284</v>
      </c>
    </row>
    <row r="221" spans="1:4" ht="18">
      <c r="A221" s="13" t="s">
        <v>153</v>
      </c>
      <c r="B221" s="6" t="s">
        <v>479</v>
      </c>
      <c r="C221" s="10">
        <v>305.6</v>
      </c>
      <c r="D221" s="29">
        <v>284</v>
      </c>
    </row>
    <row r="222" spans="1:4" ht="18">
      <c r="A222" s="13" t="s">
        <v>153</v>
      </c>
      <c r="B222" s="6" t="s">
        <v>1016</v>
      </c>
      <c r="C222" s="10">
        <v>3440.2</v>
      </c>
      <c r="D222" s="29">
        <v>297</v>
      </c>
    </row>
    <row r="223" spans="1:4" ht="18">
      <c r="A223" s="13" t="s">
        <v>762</v>
      </c>
      <c r="B223" s="6" t="s">
        <v>74</v>
      </c>
      <c r="C223" s="10">
        <v>298.6</v>
      </c>
      <c r="D223" s="29">
        <v>329</v>
      </c>
    </row>
    <row r="224" spans="1:4" ht="18">
      <c r="A224" s="13" t="s">
        <v>762</v>
      </c>
      <c r="B224" s="6" t="s">
        <v>43</v>
      </c>
      <c r="C224" s="10">
        <v>168</v>
      </c>
      <c r="D224" s="29">
        <v>406</v>
      </c>
    </row>
    <row r="225" spans="1:4" ht="18">
      <c r="A225" s="13" t="s">
        <v>762</v>
      </c>
      <c r="B225" s="6" t="s">
        <v>859</v>
      </c>
      <c r="C225" s="10">
        <v>424.8</v>
      </c>
      <c r="D225" s="29">
        <v>490</v>
      </c>
    </row>
    <row r="226" spans="1:4" ht="18">
      <c r="A226" s="13" t="s">
        <v>762</v>
      </c>
      <c r="B226" s="6" t="s">
        <v>947</v>
      </c>
      <c r="C226" s="10">
        <v>120</v>
      </c>
      <c r="D226" s="29">
        <v>388</v>
      </c>
    </row>
    <row r="227" spans="1:4" ht="18">
      <c r="A227" s="13" t="s">
        <v>498</v>
      </c>
      <c r="B227" s="6" t="s">
        <v>656</v>
      </c>
      <c r="C227" s="10">
        <v>228</v>
      </c>
      <c r="D227" s="29">
        <v>284</v>
      </c>
    </row>
    <row r="228" spans="1:4" ht="18">
      <c r="A228" s="13" t="s">
        <v>498</v>
      </c>
      <c r="B228" s="6" t="s">
        <v>997</v>
      </c>
      <c r="C228" s="10">
        <v>742</v>
      </c>
      <c r="D228" s="29">
        <v>284</v>
      </c>
    </row>
    <row r="229" spans="1:4" ht="18">
      <c r="A229" s="13" t="s">
        <v>498</v>
      </c>
      <c r="B229" s="6" t="s">
        <v>315</v>
      </c>
      <c r="C229" s="10">
        <v>930</v>
      </c>
      <c r="D229" s="29">
        <v>329</v>
      </c>
    </row>
    <row r="230" spans="1:4" ht="18">
      <c r="A230" s="13" t="s">
        <v>498</v>
      </c>
      <c r="B230" s="6" t="s">
        <v>1000</v>
      </c>
      <c r="C230" s="10">
        <v>486.2</v>
      </c>
      <c r="D230" s="29">
        <v>314</v>
      </c>
    </row>
    <row r="231" spans="1:4" ht="18">
      <c r="A231" s="13" t="s">
        <v>498</v>
      </c>
      <c r="B231" s="6" t="s">
        <v>392</v>
      </c>
      <c r="C231" s="10">
        <v>539</v>
      </c>
      <c r="D231" s="29">
        <v>317</v>
      </c>
    </row>
    <row r="232" spans="1:4" ht="18">
      <c r="A232" s="13" t="s">
        <v>498</v>
      </c>
      <c r="B232" s="6" t="s">
        <v>364</v>
      </c>
      <c r="C232" s="10">
        <v>155.1</v>
      </c>
      <c r="D232" s="29">
        <v>383</v>
      </c>
    </row>
    <row r="233" spans="1:4" ht="18">
      <c r="A233" s="13" t="s">
        <v>498</v>
      </c>
      <c r="B233" s="6" t="s">
        <v>1028</v>
      </c>
      <c r="C233" s="10">
        <v>170</v>
      </c>
      <c r="D233" s="29">
        <v>366</v>
      </c>
    </row>
    <row r="234" spans="1:4" ht="18">
      <c r="A234" s="13" t="s">
        <v>498</v>
      </c>
      <c r="B234" s="6" t="s">
        <v>43</v>
      </c>
      <c r="C234" s="10">
        <v>640</v>
      </c>
      <c r="D234" s="29">
        <v>406</v>
      </c>
    </row>
    <row r="235" spans="1:4" ht="18">
      <c r="A235" s="13" t="s">
        <v>498</v>
      </c>
      <c r="B235" s="6" t="s">
        <v>174</v>
      </c>
      <c r="C235" s="10">
        <v>609</v>
      </c>
      <c r="D235" s="29">
        <v>308</v>
      </c>
    </row>
    <row r="236" spans="1:4" ht="18">
      <c r="A236" s="13" t="s">
        <v>498</v>
      </c>
      <c r="B236" s="6" t="s">
        <v>600</v>
      </c>
      <c r="C236" s="10">
        <v>254.7</v>
      </c>
      <c r="D236" s="29">
        <v>308</v>
      </c>
    </row>
    <row r="237" spans="1:4" ht="18">
      <c r="A237" s="13" t="s">
        <v>498</v>
      </c>
      <c r="B237" s="6" t="s">
        <v>1125</v>
      </c>
      <c r="C237" s="10">
        <v>1130.5</v>
      </c>
      <c r="D237" s="29">
        <v>284</v>
      </c>
    </row>
    <row r="238" spans="1:4" ht="18">
      <c r="A238" s="13" t="s">
        <v>498</v>
      </c>
      <c r="B238" s="6" t="s">
        <v>237</v>
      </c>
      <c r="C238" s="10">
        <v>206.5</v>
      </c>
      <c r="D238" s="29">
        <v>284</v>
      </c>
    </row>
    <row r="239" spans="1:4" ht="18">
      <c r="A239" s="13" t="s">
        <v>498</v>
      </c>
      <c r="B239" s="6" t="s">
        <v>1016</v>
      </c>
      <c r="C239" s="10">
        <v>1059</v>
      </c>
      <c r="D239" s="29">
        <v>297</v>
      </c>
    </row>
    <row r="240" spans="1:4" ht="18">
      <c r="A240" s="13" t="s">
        <v>498</v>
      </c>
      <c r="B240" s="6" t="s">
        <v>912</v>
      </c>
      <c r="C240" s="10">
        <v>551</v>
      </c>
      <c r="D240" s="29">
        <v>426</v>
      </c>
    </row>
    <row r="241" spans="1:4" ht="18">
      <c r="A241" s="13" t="s">
        <v>498</v>
      </c>
      <c r="B241" s="6" t="s">
        <v>859</v>
      </c>
      <c r="C241" s="10">
        <v>606</v>
      </c>
      <c r="D241" s="29">
        <v>490</v>
      </c>
    </row>
    <row r="242" spans="1:4" ht="18">
      <c r="A242" s="13" t="s">
        <v>498</v>
      </c>
      <c r="B242" s="6" t="s">
        <v>254</v>
      </c>
      <c r="C242" s="10">
        <v>210</v>
      </c>
      <c r="D242" s="29">
        <v>388</v>
      </c>
    </row>
    <row r="243" spans="1:4" ht="18">
      <c r="A243" s="13" t="s">
        <v>751</v>
      </c>
      <c r="B243" s="6" t="s">
        <v>656</v>
      </c>
      <c r="C243" s="10">
        <v>138</v>
      </c>
      <c r="D243" s="29">
        <v>284</v>
      </c>
    </row>
    <row r="244" spans="1:4" ht="18">
      <c r="A244" s="13" t="s">
        <v>751</v>
      </c>
      <c r="B244" s="6" t="s">
        <v>997</v>
      </c>
      <c r="C244" s="10">
        <v>926.8</v>
      </c>
      <c r="D244" s="29">
        <v>284</v>
      </c>
    </row>
    <row r="245" spans="1:4" ht="18">
      <c r="A245" s="13" t="s">
        <v>751</v>
      </c>
      <c r="B245" s="6" t="s">
        <v>1000</v>
      </c>
      <c r="C245" s="10">
        <v>396.5</v>
      </c>
      <c r="D245" s="29">
        <v>314</v>
      </c>
    </row>
    <row r="246" spans="1:4" ht="18">
      <c r="A246" s="13" t="s">
        <v>751</v>
      </c>
      <c r="B246" s="6" t="s">
        <v>315</v>
      </c>
      <c r="C246" s="10">
        <v>342.2</v>
      </c>
      <c r="D246" s="29">
        <v>329</v>
      </c>
    </row>
    <row r="247" spans="1:4" ht="18">
      <c r="A247" s="13" t="s">
        <v>751</v>
      </c>
      <c r="B247" s="6" t="s">
        <v>392</v>
      </c>
      <c r="C247" s="10">
        <v>412.5</v>
      </c>
      <c r="D247" s="29">
        <v>317</v>
      </c>
    </row>
    <row r="248" spans="1:4" ht="18">
      <c r="A248" s="13" t="s">
        <v>751</v>
      </c>
      <c r="B248" s="6" t="s">
        <v>1476</v>
      </c>
      <c r="C248" s="10">
        <v>365.4</v>
      </c>
      <c r="D248" s="29">
        <v>300</v>
      </c>
    </row>
    <row r="249" spans="1:4" ht="18">
      <c r="A249" s="13" t="s">
        <v>751</v>
      </c>
      <c r="B249" s="6" t="s">
        <v>364</v>
      </c>
      <c r="C249" s="10">
        <v>140.1</v>
      </c>
      <c r="D249" s="29">
        <v>383</v>
      </c>
    </row>
    <row r="250" spans="1:4" ht="18">
      <c r="A250" s="13" t="s">
        <v>751</v>
      </c>
      <c r="B250" s="6" t="s">
        <v>517</v>
      </c>
      <c r="C250" s="10">
        <v>150</v>
      </c>
      <c r="D250" s="29">
        <v>406</v>
      </c>
    </row>
    <row r="251" spans="1:4" ht="18">
      <c r="A251" s="13" t="s">
        <v>751</v>
      </c>
      <c r="B251" s="6" t="s">
        <v>43</v>
      </c>
      <c r="C251" s="10">
        <v>450</v>
      </c>
      <c r="D251" s="29">
        <v>406</v>
      </c>
    </row>
    <row r="252" spans="1:4" ht="18">
      <c r="A252" s="13" t="s">
        <v>751</v>
      </c>
      <c r="B252" s="6" t="s">
        <v>1028</v>
      </c>
      <c r="C252" s="10">
        <v>392.7</v>
      </c>
      <c r="D252" s="29">
        <v>406</v>
      </c>
    </row>
    <row r="253" spans="1:4" ht="18">
      <c r="A253" s="13" t="s">
        <v>751</v>
      </c>
      <c r="B253" s="6" t="s">
        <v>859</v>
      </c>
      <c r="C253" s="10">
        <v>533</v>
      </c>
      <c r="D253" s="29">
        <v>490</v>
      </c>
    </row>
    <row r="254" spans="1:4" ht="18">
      <c r="A254" s="13" t="s">
        <v>751</v>
      </c>
      <c r="B254" s="6" t="s">
        <v>1016</v>
      </c>
      <c r="C254" s="10">
        <v>261.2</v>
      </c>
      <c r="D254" s="29">
        <v>305</v>
      </c>
    </row>
    <row r="255" spans="1:4" ht="18">
      <c r="A255" s="13" t="s">
        <v>265</v>
      </c>
      <c r="B255" s="6" t="s">
        <v>289</v>
      </c>
      <c r="C255" s="10">
        <v>289.6</v>
      </c>
      <c r="D255" s="29">
        <v>283</v>
      </c>
    </row>
    <row r="256" spans="1:4" ht="18">
      <c r="A256" s="13" t="s">
        <v>265</v>
      </c>
      <c r="B256" s="6" t="s">
        <v>997</v>
      </c>
      <c r="C256" s="10">
        <v>444.4</v>
      </c>
      <c r="D256" s="29">
        <v>283</v>
      </c>
    </row>
    <row r="257" spans="1:4" ht="18">
      <c r="A257" s="13" t="s">
        <v>265</v>
      </c>
      <c r="B257" s="6" t="s">
        <v>392</v>
      </c>
      <c r="C257" s="10">
        <v>450</v>
      </c>
      <c r="D257" s="29">
        <v>315</v>
      </c>
    </row>
    <row r="258" spans="1:4" ht="18">
      <c r="A258" s="13" t="s">
        <v>265</v>
      </c>
      <c r="B258" s="6" t="s">
        <v>364</v>
      </c>
      <c r="C258" s="10">
        <v>401</v>
      </c>
      <c r="D258" s="29">
        <v>380</v>
      </c>
    </row>
    <row r="259" spans="1:4" ht="18">
      <c r="A259" s="13" t="s">
        <v>265</v>
      </c>
      <c r="B259" s="6" t="s">
        <v>43</v>
      </c>
      <c r="C259" s="10">
        <v>292.8</v>
      </c>
      <c r="D259" s="29">
        <v>403</v>
      </c>
    </row>
    <row r="260" spans="1:4" ht="18">
      <c r="A260" s="13" t="s">
        <v>265</v>
      </c>
      <c r="B260" s="6" t="s">
        <v>174</v>
      </c>
      <c r="C260" s="10">
        <v>198</v>
      </c>
      <c r="D260" s="29">
        <v>307</v>
      </c>
    </row>
    <row r="261" spans="1:4" ht="18">
      <c r="A261" s="13" t="s">
        <v>265</v>
      </c>
      <c r="B261" s="6" t="s">
        <v>859</v>
      </c>
      <c r="C261" s="10">
        <v>803</v>
      </c>
      <c r="D261" s="29">
        <v>433</v>
      </c>
    </row>
    <row r="262" spans="1:4" ht="18">
      <c r="A262" s="13" t="s">
        <v>434</v>
      </c>
      <c r="B262" s="6" t="s">
        <v>384</v>
      </c>
      <c r="C262" s="10">
        <v>98.4</v>
      </c>
      <c r="D262" s="29">
        <v>395</v>
      </c>
    </row>
    <row r="263" spans="1:4" ht="18">
      <c r="A263" s="13" t="s">
        <v>930</v>
      </c>
      <c r="B263" s="6" t="s">
        <v>392</v>
      </c>
      <c r="C263" s="10">
        <v>232.8</v>
      </c>
      <c r="D263" s="29">
        <v>315</v>
      </c>
    </row>
    <row r="264" spans="1:4" ht="18">
      <c r="A264" s="13" t="s">
        <v>930</v>
      </c>
      <c r="B264" s="6" t="s">
        <v>1028</v>
      </c>
      <c r="C264" s="10">
        <v>292</v>
      </c>
      <c r="D264" s="29">
        <v>364</v>
      </c>
    </row>
    <row r="265" spans="1:4" ht="18">
      <c r="A265" s="13" t="s">
        <v>930</v>
      </c>
      <c r="B265" s="6" t="s">
        <v>43</v>
      </c>
      <c r="C265" s="10">
        <v>260.8</v>
      </c>
      <c r="D265" s="29">
        <v>404</v>
      </c>
    </row>
    <row r="266" spans="1:4" ht="18">
      <c r="A266" s="13" t="s">
        <v>930</v>
      </c>
      <c r="B266" s="6" t="s">
        <v>859</v>
      </c>
      <c r="C266" s="10">
        <v>1393</v>
      </c>
      <c r="D266" s="29">
        <v>433</v>
      </c>
    </row>
    <row r="267" spans="1:4" ht="18">
      <c r="A267" s="13" t="s">
        <v>719</v>
      </c>
      <c r="B267" s="6" t="s">
        <v>1000</v>
      </c>
      <c r="C267" s="10">
        <v>312</v>
      </c>
      <c r="D267" s="29">
        <v>312</v>
      </c>
    </row>
    <row r="268" spans="1:4" ht="18">
      <c r="A268" s="13" t="s">
        <v>719</v>
      </c>
      <c r="B268" s="6" t="s">
        <v>1028</v>
      </c>
      <c r="C268" s="10">
        <v>250.6</v>
      </c>
      <c r="D268" s="29">
        <v>402</v>
      </c>
    </row>
    <row r="269" spans="1:4" ht="18">
      <c r="A269" s="13" t="s">
        <v>719</v>
      </c>
      <c r="B269" s="6" t="s">
        <v>43</v>
      </c>
      <c r="C269" s="10">
        <v>322</v>
      </c>
      <c r="D269" s="29">
        <v>402</v>
      </c>
    </row>
    <row r="270" spans="1:4" ht="18">
      <c r="A270" s="13" t="s">
        <v>719</v>
      </c>
      <c r="B270" s="6" t="s">
        <v>174</v>
      </c>
      <c r="C270" s="10">
        <v>278.8</v>
      </c>
      <c r="D270" s="29">
        <v>305</v>
      </c>
    </row>
    <row r="271" spans="1:4" ht="18">
      <c r="A271" s="13" t="s">
        <v>719</v>
      </c>
      <c r="B271" s="6" t="s">
        <v>859</v>
      </c>
      <c r="C271" s="10">
        <v>755.4</v>
      </c>
      <c r="D271" s="29">
        <v>433</v>
      </c>
    </row>
    <row r="272" spans="1:4" ht="18">
      <c r="A272" s="13" t="s">
        <v>345</v>
      </c>
      <c r="B272" s="6" t="s">
        <v>289</v>
      </c>
      <c r="C272" s="10">
        <v>125</v>
      </c>
      <c r="D272" s="29">
        <v>283</v>
      </c>
    </row>
    <row r="273" spans="1:4" ht="18">
      <c r="A273" s="13" t="s">
        <v>345</v>
      </c>
      <c r="B273" s="6" t="s">
        <v>1249</v>
      </c>
      <c r="C273" s="10">
        <v>295</v>
      </c>
      <c r="D273" s="29">
        <v>313</v>
      </c>
    </row>
    <row r="274" spans="1:4" ht="18">
      <c r="A274" s="13" t="s">
        <v>345</v>
      </c>
      <c r="B274" s="6" t="s">
        <v>211</v>
      </c>
      <c r="C274" s="10">
        <v>108.6</v>
      </c>
      <c r="D274" s="29">
        <v>315</v>
      </c>
    </row>
    <row r="275" spans="1:4" ht="18">
      <c r="A275" s="13" t="s">
        <v>345</v>
      </c>
      <c r="B275" s="6" t="s">
        <v>43</v>
      </c>
      <c r="C275" s="10">
        <v>219.5</v>
      </c>
      <c r="D275" s="29">
        <v>403</v>
      </c>
    </row>
    <row r="276" spans="1:4" ht="18">
      <c r="A276" s="13" t="s">
        <v>345</v>
      </c>
      <c r="B276" s="6" t="s">
        <v>349</v>
      </c>
      <c r="C276" s="10">
        <v>225.8</v>
      </c>
      <c r="D276" s="29">
        <v>306</v>
      </c>
    </row>
    <row r="277" spans="1:4" ht="18">
      <c r="A277" s="13" t="s">
        <v>345</v>
      </c>
      <c r="B277" s="6" t="s">
        <v>859</v>
      </c>
      <c r="C277" s="10">
        <v>634.4</v>
      </c>
      <c r="D277" s="29">
        <v>433</v>
      </c>
    </row>
    <row r="278" spans="1:4" ht="18">
      <c r="A278" s="13" t="s">
        <v>485</v>
      </c>
      <c r="B278" s="6" t="s">
        <v>202</v>
      </c>
      <c r="C278" s="10">
        <v>152.2</v>
      </c>
      <c r="D278" s="29">
        <v>288</v>
      </c>
    </row>
    <row r="279" spans="1:4" ht="18">
      <c r="A279" s="13" t="s">
        <v>485</v>
      </c>
      <c r="B279" s="6" t="s">
        <v>443</v>
      </c>
      <c r="C279" s="10">
        <v>1449.2</v>
      </c>
      <c r="D279" s="29">
        <v>370</v>
      </c>
    </row>
    <row r="280" spans="1:4" ht="18">
      <c r="A280" s="13" t="s">
        <v>485</v>
      </c>
      <c r="B280" s="6" t="s">
        <v>57</v>
      </c>
      <c r="C280" s="10">
        <v>1445.4</v>
      </c>
      <c r="D280" s="29">
        <v>311</v>
      </c>
    </row>
    <row r="281" spans="1:4" ht="18">
      <c r="A281" s="13" t="s">
        <v>485</v>
      </c>
      <c r="B281" s="6" t="s">
        <v>517</v>
      </c>
      <c r="C281" s="10">
        <v>182</v>
      </c>
      <c r="D281" s="29">
        <v>317</v>
      </c>
    </row>
    <row r="282" spans="1:4" ht="18">
      <c r="A282" s="13" t="s">
        <v>485</v>
      </c>
      <c r="B282" s="6" t="s">
        <v>1089</v>
      </c>
      <c r="C282" s="10">
        <v>203.2</v>
      </c>
      <c r="D282" s="29">
        <v>317</v>
      </c>
    </row>
    <row r="283" spans="1:4" ht="18">
      <c r="A283" s="13" t="s">
        <v>226</v>
      </c>
      <c r="B283" s="6" t="s">
        <v>517</v>
      </c>
      <c r="C283" s="10">
        <v>175.5</v>
      </c>
      <c r="D283" s="29">
        <v>317</v>
      </c>
    </row>
    <row r="284" spans="1:4" ht="18">
      <c r="A284" s="13" t="s">
        <v>226</v>
      </c>
      <c r="B284" s="6" t="s">
        <v>443</v>
      </c>
      <c r="C284" s="10">
        <v>219</v>
      </c>
      <c r="D284" s="29">
        <v>370</v>
      </c>
    </row>
    <row r="285" spans="1:4" ht="18">
      <c r="A285" s="13" t="s">
        <v>1244</v>
      </c>
      <c r="B285" s="6" t="s">
        <v>986</v>
      </c>
      <c r="C285" s="10">
        <v>131</v>
      </c>
      <c r="D285" s="29">
        <v>317</v>
      </c>
    </row>
    <row r="286" spans="1:4" ht="18">
      <c r="A286" s="13" t="s">
        <v>993</v>
      </c>
      <c r="B286" s="6" t="s">
        <v>517</v>
      </c>
      <c r="C286" s="10">
        <v>152</v>
      </c>
      <c r="D286" s="29">
        <v>317</v>
      </c>
    </row>
    <row r="287" spans="1:4" ht="18">
      <c r="A287" s="13" t="s">
        <v>993</v>
      </c>
      <c r="B287" s="6" t="s">
        <v>738</v>
      </c>
      <c r="C287" s="10">
        <v>217</v>
      </c>
      <c r="D287" s="29">
        <v>288</v>
      </c>
    </row>
    <row r="288" spans="1:4" ht="18">
      <c r="A288" s="13" t="s">
        <v>993</v>
      </c>
      <c r="B288" s="6" t="s">
        <v>202</v>
      </c>
      <c r="C288" s="10">
        <v>270.9</v>
      </c>
      <c r="D288" s="29">
        <v>288</v>
      </c>
    </row>
    <row r="289" spans="1:4" ht="18">
      <c r="A289" s="13" t="s">
        <v>993</v>
      </c>
      <c r="B289" s="6" t="s">
        <v>443</v>
      </c>
      <c r="C289" s="10">
        <v>1045.4</v>
      </c>
      <c r="D289" s="29">
        <v>370</v>
      </c>
    </row>
    <row r="290" spans="1:4" ht="18">
      <c r="A290" s="13" t="s">
        <v>922</v>
      </c>
      <c r="B290" s="6" t="s">
        <v>986</v>
      </c>
      <c r="C290" s="10">
        <v>738.4</v>
      </c>
      <c r="D290" s="29">
        <v>317</v>
      </c>
    </row>
    <row r="291" spans="1:4" ht="18">
      <c r="A291" s="13" t="s">
        <v>922</v>
      </c>
      <c r="B291" s="6" t="s">
        <v>202</v>
      </c>
      <c r="C291" s="10">
        <v>288</v>
      </c>
      <c r="D291" s="29">
        <v>288</v>
      </c>
    </row>
    <row r="292" spans="1:4" ht="18">
      <c r="A292" s="13" t="s">
        <v>922</v>
      </c>
      <c r="B292" s="6" t="s">
        <v>443</v>
      </c>
      <c r="C292" s="10">
        <v>281</v>
      </c>
      <c r="D292" s="29">
        <v>370</v>
      </c>
    </row>
    <row r="293" spans="1:4" ht="18">
      <c r="A293" s="13" t="s">
        <v>779</v>
      </c>
      <c r="B293" s="6" t="s">
        <v>517</v>
      </c>
      <c r="C293" s="10">
        <v>198.5</v>
      </c>
      <c r="D293" s="29">
        <v>317</v>
      </c>
    </row>
    <row r="294" spans="1:4" ht="18">
      <c r="A294" s="13" t="s">
        <v>779</v>
      </c>
      <c r="B294" s="6" t="s">
        <v>738</v>
      </c>
      <c r="C294" s="10">
        <v>218.6</v>
      </c>
      <c r="D294" s="29">
        <v>288</v>
      </c>
    </row>
    <row r="295" spans="1:4" ht="18">
      <c r="A295" s="13" t="s">
        <v>779</v>
      </c>
      <c r="B295" s="6" t="s">
        <v>202</v>
      </c>
      <c r="C295" s="10">
        <v>233.8</v>
      </c>
      <c r="D295" s="29">
        <v>288</v>
      </c>
    </row>
    <row r="296" spans="1:4" ht="18">
      <c r="A296" s="13" t="s">
        <v>779</v>
      </c>
      <c r="B296" s="6" t="s">
        <v>400</v>
      </c>
      <c r="C296" s="10">
        <v>1835.3</v>
      </c>
      <c r="D296" s="29">
        <v>370</v>
      </c>
    </row>
    <row r="297" spans="1:4" ht="18">
      <c r="A297" s="13" t="s">
        <v>317</v>
      </c>
      <c r="B297" s="6" t="s">
        <v>738</v>
      </c>
      <c r="C297" s="10">
        <v>287.9</v>
      </c>
      <c r="D297" s="29">
        <v>288</v>
      </c>
    </row>
    <row r="298" spans="1:4" ht="18">
      <c r="A298" s="13" t="s">
        <v>317</v>
      </c>
      <c r="B298" s="6" t="s">
        <v>202</v>
      </c>
      <c r="C298" s="10">
        <v>490.1</v>
      </c>
      <c r="D298" s="29">
        <v>288</v>
      </c>
    </row>
    <row r="299" spans="1:4" ht="18">
      <c r="A299" s="13" t="s">
        <v>94</v>
      </c>
      <c r="B299" s="6" t="s">
        <v>517</v>
      </c>
      <c r="C299" s="10">
        <v>615.5</v>
      </c>
      <c r="D299" s="29">
        <v>317</v>
      </c>
    </row>
    <row r="300" spans="1:4" ht="18">
      <c r="A300" s="13" t="s">
        <v>94</v>
      </c>
      <c r="B300" s="6" t="s">
        <v>738</v>
      </c>
      <c r="C300" s="10">
        <v>258.2</v>
      </c>
      <c r="D300" s="29">
        <v>275</v>
      </c>
    </row>
    <row r="301" spans="1:4" ht="18">
      <c r="A301" s="13" t="s">
        <v>94</v>
      </c>
      <c r="B301" s="6" t="s">
        <v>202</v>
      </c>
      <c r="C301" s="10">
        <v>514.4</v>
      </c>
      <c r="D301" s="29">
        <v>288</v>
      </c>
    </row>
    <row r="302" spans="1:4" ht="18">
      <c r="A302" s="13" t="s">
        <v>94</v>
      </c>
      <c r="B302" s="6" t="s">
        <v>443</v>
      </c>
      <c r="C302" s="10">
        <v>813</v>
      </c>
      <c r="D302" s="29">
        <v>370</v>
      </c>
    </row>
    <row r="303" spans="1:4" ht="18">
      <c r="A303" s="13" t="s">
        <v>218</v>
      </c>
      <c r="B303" s="6" t="s">
        <v>517</v>
      </c>
      <c r="C303" s="10">
        <v>153.4</v>
      </c>
      <c r="D303" s="29">
        <v>317</v>
      </c>
    </row>
    <row r="304" spans="1:4" ht="18">
      <c r="A304" s="13" t="s">
        <v>218</v>
      </c>
      <c r="B304" s="6" t="s">
        <v>986</v>
      </c>
      <c r="C304" s="10">
        <v>234.4</v>
      </c>
      <c r="D304" s="29">
        <v>317</v>
      </c>
    </row>
    <row r="305" spans="1:4" ht="18">
      <c r="A305" s="13" t="s">
        <v>218</v>
      </c>
      <c r="B305" s="6" t="s">
        <v>526</v>
      </c>
      <c r="C305" s="10">
        <v>155.6</v>
      </c>
      <c r="D305" s="29">
        <v>297</v>
      </c>
    </row>
    <row r="306" spans="1:4" ht="18">
      <c r="A306" s="13" t="s">
        <v>218</v>
      </c>
      <c r="B306" s="6" t="s">
        <v>1092</v>
      </c>
      <c r="C306" s="10">
        <v>469.4</v>
      </c>
      <c r="D306" s="29">
        <v>288</v>
      </c>
    </row>
    <row r="307" spans="1:4" ht="18">
      <c r="A307" s="13" t="s">
        <v>218</v>
      </c>
      <c r="B307" s="6" t="s">
        <v>443</v>
      </c>
      <c r="C307" s="10">
        <v>2143</v>
      </c>
      <c r="D307" s="29">
        <v>370</v>
      </c>
    </row>
    <row r="308" spans="1:4" ht="18">
      <c r="A308" s="13" t="s">
        <v>951</v>
      </c>
      <c r="B308" s="6" t="s">
        <v>517</v>
      </c>
      <c r="C308" s="10">
        <v>944.6</v>
      </c>
      <c r="D308" s="29">
        <v>317</v>
      </c>
    </row>
    <row r="309" spans="1:4" ht="18">
      <c r="A309" s="13" t="s">
        <v>951</v>
      </c>
      <c r="B309" s="6" t="s">
        <v>202</v>
      </c>
      <c r="C309" s="10">
        <v>502.7</v>
      </c>
      <c r="D309" s="29">
        <v>288</v>
      </c>
    </row>
    <row r="310" spans="1:4" ht="18">
      <c r="A310" s="13" t="s">
        <v>951</v>
      </c>
      <c r="B310" s="6" t="s">
        <v>443</v>
      </c>
      <c r="C310" s="10">
        <v>355</v>
      </c>
      <c r="D310" s="29">
        <v>370</v>
      </c>
    </row>
    <row r="311" spans="1:4" ht="18">
      <c r="A311" s="13" t="s">
        <v>951</v>
      </c>
      <c r="B311" s="6" t="s">
        <v>684</v>
      </c>
      <c r="C311" s="10">
        <v>211.4</v>
      </c>
      <c r="D311" s="29">
        <v>330</v>
      </c>
    </row>
    <row r="312" spans="1:4" ht="18">
      <c r="A312" s="13" t="s">
        <v>953</v>
      </c>
      <c r="B312" s="6" t="s">
        <v>517</v>
      </c>
      <c r="C312" s="10">
        <v>552.2</v>
      </c>
      <c r="D312" s="29">
        <v>317</v>
      </c>
    </row>
    <row r="313" spans="1:4" ht="18">
      <c r="A313" s="13" t="s">
        <v>953</v>
      </c>
      <c r="B313" s="6" t="s">
        <v>202</v>
      </c>
      <c r="C313" s="10">
        <v>1042.7</v>
      </c>
      <c r="D313" s="29">
        <v>288</v>
      </c>
    </row>
    <row r="314" spans="1:4" ht="18">
      <c r="A314" s="13" t="s">
        <v>953</v>
      </c>
      <c r="B314" s="6" t="s">
        <v>443</v>
      </c>
      <c r="C314" s="10">
        <v>1502.8</v>
      </c>
      <c r="D314" s="29">
        <v>370</v>
      </c>
    </row>
    <row r="315" spans="1:4" ht="18">
      <c r="A315" s="13" t="s">
        <v>917</v>
      </c>
      <c r="B315" s="6" t="s">
        <v>202</v>
      </c>
      <c r="C315" s="10">
        <v>932.4</v>
      </c>
      <c r="D315" s="29">
        <v>288</v>
      </c>
    </row>
    <row r="316" spans="1:4" ht="18">
      <c r="A316" s="13" t="s">
        <v>917</v>
      </c>
      <c r="B316" s="6" t="s">
        <v>443</v>
      </c>
      <c r="C316" s="10">
        <v>197</v>
      </c>
      <c r="D316" s="29">
        <v>370</v>
      </c>
    </row>
    <row r="317" spans="1:4" ht="18">
      <c r="A317" s="13" t="s">
        <v>917</v>
      </c>
      <c r="B317" s="6" t="s">
        <v>684</v>
      </c>
      <c r="C317" s="10">
        <v>713.4</v>
      </c>
      <c r="D317" s="29">
        <v>330</v>
      </c>
    </row>
    <row r="318" spans="1:4" ht="18">
      <c r="A318" s="13" t="s">
        <v>831</v>
      </c>
      <c r="B318" s="6" t="s">
        <v>517</v>
      </c>
      <c r="C318" s="10">
        <v>475.2</v>
      </c>
      <c r="D318" s="29">
        <v>317</v>
      </c>
    </row>
    <row r="319" spans="1:4" ht="18">
      <c r="A319" s="13" t="s">
        <v>831</v>
      </c>
      <c r="B319" s="6" t="s">
        <v>986</v>
      </c>
      <c r="C319" s="10">
        <v>517.6</v>
      </c>
      <c r="D319" s="29">
        <v>317</v>
      </c>
    </row>
    <row r="320" spans="1:4" ht="18">
      <c r="A320" s="13" t="s">
        <v>831</v>
      </c>
      <c r="B320" s="6" t="s">
        <v>1092</v>
      </c>
      <c r="C320" s="10">
        <v>621</v>
      </c>
      <c r="D320" s="29">
        <v>288</v>
      </c>
    </row>
    <row r="321" spans="1:4" ht="18">
      <c r="A321" s="13" t="s">
        <v>831</v>
      </c>
      <c r="B321" s="6" t="s">
        <v>443</v>
      </c>
      <c r="C321" s="10">
        <v>2017.4</v>
      </c>
      <c r="D321" s="29">
        <v>370</v>
      </c>
    </row>
    <row r="322" spans="1:4" ht="18">
      <c r="A322" s="13" t="s">
        <v>705</v>
      </c>
      <c r="B322" s="6" t="s">
        <v>517</v>
      </c>
      <c r="C322" s="10">
        <v>246.3</v>
      </c>
      <c r="D322" s="29">
        <v>317</v>
      </c>
    </row>
    <row r="323" spans="1:4" ht="18">
      <c r="A323" s="13" t="s">
        <v>705</v>
      </c>
      <c r="B323" s="6" t="s">
        <v>1092</v>
      </c>
      <c r="C323" s="10">
        <v>282.9</v>
      </c>
      <c r="D323" s="29">
        <v>288</v>
      </c>
    </row>
    <row r="324" spans="1:4" ht="18">
      <c r="A324" s="13" t="s">
        <v>705</v>
      </c>
      <c r="B324" s="6" t="s">
        <v>443</v>
      </c>
      <c r="C324" s="10">
        <v>746.8</v>
      </c>
      <c r="D324" s="29">
        <v>370</v>
      </c>
    </row>
    <row r="325" spans="1:4" ht="18">
      <c r="A325" s="13" t="s">
        <v>677</v>
      </c>
      <c r="B325" s="6" t="s">
        <v>738</v>
      </c>
      <c r="C325" s="10">
        <v>110.6</v>
      </c>
      <c r="D325" s="29">
        <v>288</v>
      </c>
    </row>
    <row r="326" spans="1:4" ht="18">
      <c r="A326" s="13" t="s">
        <v>677</v>
      </c>
      <c r="B326" s="6" t="s">
        <v>1040</v>
      </c>
      <c r="C326" s="10">
        <v>525.8</v>
      </c>
      <c r="D326" s="29">
        <v>307</v>
      </c>
    </row>
    <row r="327" spans="1:4" ht="18">
      <c r="A327" s="13" t="s">
        <v>808</v>
      </c>
      <c r="B327" s="6" t="s">
        <v>1092</v>
      </c>
      <c r="C327" s="10">
        <v>287</v>
      </c>
      <c r="D327" s="29">
        <v>288</v>
      </c>
    </row>
    <row r="328" spans="1:4" ht="18">
      <c r="A328" s="13" t="s">
        <v>808</v>
      </c>
      <c r="B328" s="6" t="s">
        <v>443</v>
      </c>
      <c r="C328" s="10">
        <v>1103.4</v>
      </c>
      <c r="D328" s="29">
        <v>370</v>
      </c>
    </row>
    <row r="329" spans="1:4" ht="18">
      <c r="A329" s="13" t="s">
        <v>645</v>
      </c>
      <c r="B329" s="6" t="s">
        <v>1092</v>
      </c>
      <c r="C329" s="10">
        <v>461.4</v>
      </c>
      <c r="D329" s="29">
        <v>288</v>
      </c>
    </row>
    <row r="330" spans="1:4" ht="18">
      <c r="A330" s="13" t="s">
        <v>645</v>
      </c>
      <c r="B330" s="6" t="s">
        <v>443</v>
      </c>
      <c r="C330" s="10">
        <v>435.4</v>
      </c>
      <c r="D330" s="29">
        <v>370</v>
      </c>
    </row>
    <row r="331" spans="1:4" ht="18">
      <c r="A331" s="13" t="s">
        <v>1246</v>
      </c>
      <c r="B331" s="6" t="s">
        <v>1092</v>
      </c>
      <c r="C331" s="10">
        <v>1080</v>
      </c>
      <c r="D331" s="29">
        <v>288</v>
      </c>
    </row>
    <row r="332" spans="1:4" ht="18.75">
      <c r="A332" s="39" t="s">
        <v>225</v>
      </c>
      <c r="B332" s="40"/>
      <c r="C332" s="40"/>
      <c r="D332" s="41"/>
    </row>
    <row r="333" spans="1:4" ht="18">
      <c r="A333" s="13" t="s">
        <v>25</v>
      </c>
      <c r="B333" s="6" t="s">
        <v>133</v>
      </c>
      <c r="C333" s="10">
        <v>98.4</v>
      </c>
      <c r="D333" s="29">
        <v>233</v>
      </c>
    </row>
    <row r="334" spans="1:4" ht="18">
      <c r="A334" s="13" t="s">
        <v>629</v>
      </c>
      <c r="B334" s="6" t="s">
        <v>38</v>
      </c>
      <c r="C334" s="10">
        <v>100.6</v>
      </c>
      <c r="D334" s="29">
        <v>233</v>
      </c>
    </row>
    <row r="335" spans="1:4" ht="18">
      <c r="A335" s="13" t="s">
        <v>16</v>
      </c>
      <c r="B335" s="6" t="s">
        <v>133</v>
      </c>
      <c r="C335" s="10">
        <v>241.4</v>
      </c>
      <c r="D335" s="29">
        <v>233</v>
      </c>
    </row>
    <row r="336" spans="1:4" ht="18">
      <c r="A336" s="13" t="s">
        <v>337</v>
      </c>
      <c r="B336" s="6" t="s">
        <v>133</v>
      </c>
      <c r="C336" s="10">
        <v>82.4</v>
      </c>
      <c r="D336" s="29">
        <v>233</v>
      </c>
    </row>
    <row r="337" spans="1:4" ht="18">
      <c r="A337" s="13" t="s">
        <v>584</v>
      </c>
      <c r="B337" s="6" t="s">
        <v>133</v>
      </c>
      <c r="C337" s="10">
        <v>285.4</v>
      </c>
      <c r="D337" s="29">
        <v>233</v>
      </c>
    </row>
    <row r="338" spans="1:4" ht="18">
      <c r="A338" s="13" t="s">
        <v>880</v>
      </c>
      <c r="B338" s="6" t="s">
        <v>133</v>
      </c>
      <c r="C338" s="10">
        <v>100</v>
      </c>
      <c r="D338" s="29">
        <v>233</v>
      </c>
    </row>
    <row r="339" spans="1:4" ht="18">
      <c r="A339" s="13" t="s">
        <v>1216</v>
      </c>
      <c r="B339" s="6" t="s">
        <v>133</v>
      </c>
      <c r="C339" s="10">
        <v>216</v>
      </c>
      <c r="D339" s="29">
        <v>233</v>
      </c>
    </row>
    <row r="340" spans="1:4" ht="18">
      <c r="A340" s="13" t="s">
        <v>1172</v>
      </c>
      <c r="B340" s="6" t="s">
        <v>133</v>
      </c>
      <c r="C340" s="10">
        <v>92</v>
      </c>
      <c r="D340" s="29">
        <v>233</v>
      </c>
    </row>
    <row r="341" spans="1:4" ht="18">
      <c r="A341" s="13" t="s">
        <v>1021</v>
      </c>
      <c r="B341" s="6" t="s">
        <v>133</v>
      </c>
      <c r="C341" s="10">
        <v>261</v>
      </c>
      <c r="D341" s="29">
        <v>233</v>
      </c>
    </row>
    <row r="342" spans="1:4" ht="18">
      <c r="A342" s="13" t="s">
        <v>585</v>
      </c>
      <c r="B342" s="6" t="s">
        <v>798</v>
      </c>
      <c r="C342" s="10">
        <v>189.6</v>
      </c>
      <c r="D342" s="29">
        <v>233</v>
      </c>
    </row>
    <row r="343" spans="1:4" ht="18">
      <c r="A343" s="13" t="s">
        <v>585</v>
      </c>
      <c r="B343" s="6" t="s">
        <v>133</v>
      </c>
      <c r="C343" s="10">
        <v>142.4</v>
      </c>
      <c r="D343" s="29">
        <v>233</v>
      </c>
    </row>
    <row r="344" spans="1:4" ht="18">
      <c r="A344" s="13" t="s">
        <v>1257</v>
      </c>
      <c r="B344" s="6" t="s">
        <v>133</v>
      </c>
      <c r="C344" s="10">
        <v>162.8</v>
      </c>
      <c r="D344" s="29">
        <v>233</v>
      </c>
    </row>
    <row r="345" spans="1:4" ht="18">
      <c r="A345" s="13" t="s">
        <v>761</v>
      </c>
      <c r="B345" s="6" t="s">
        <v>133</v>
      </c>
      <c r="C345" s="10">
        <v>207.9</v>
      </c>
      <c r="D345" s="29">
        <v>233</v>
      </c>
    </row>
    <row r="346" spans="1:4" ht="18">
      <c r="A346" s="13" t="s">
        <v>481</v>
      </c>
      <c r="B346" s="6" t="s">
        <v>133</v>
      </c>
      <c r="C346" s="10">
        <v>172.7</v>
      </c>
      <c r="D346" s="29">
        <v>233</v>
      </c>
    </row>
    <row r="347" spans="1:4" ht="18">
      <c r="A347" s="13" t="s">
        <v>480</v>
      </c>
      <c r="B347" s="6" t="s">
        <v>133</v>
      </c>
      <c r="C347" s="10">
        <v>298</v>
      </c>
      <c r="D347" s="29">
        <v>233</v>
      </c>
    </row>
    <row r="348" spans="1:4" ht="18">
      <c r="A348" s="13" t="s">
        <v>622</v>
      </c>
      <c r="B348" s="6" t="s">
        <v>133</v>
      </c>
      <c r="C348" s="10">
        <v>188.3</v>
      </c>
      <c r="D348" s="29">
        <v>233</v>
      </c>
    </row>
    <row r="349" spans="1:4" ht="18.75">
      <c r="A349" s="39" t="s">
        <v>51</v>
      </c>
      <c r="B349" s="40"/>
      <c r="C349" s="40"/>
      <c r="D349" s="41"/>
    </row>
    <row r="350" spans="1:4" ht="18">
      <c r="A350" s="13" t="s">
        <v>52</v>
      </c>
      <c r="B350" s="6" t="s">
        <v>53</v>
      </c>
      <c r="C350" s="10">
        <v>127.7</v>
      </c>
      <c r="D350" s="29">
        <v>233</v>
      </c>
    </row>
    <row r="351" spans="1:4" ht="18.75">
      <c r="A351" s="39" t="s">
        <v>156</v>
      </c>
      <c r="B351" s="40"/>
      <c r="C351" s="40"/>
      <c r="D351" s="41"/>
    </row>
    <row r="352" spans="1:4" ht="18">
      <c r="A352" s="13" t="s">
        <v>1477</v>
      </c>
      <c r="B352" s="6" t="s">
        <v>590</v>
      </c>
      <c r="C352" s="10">
        <v>72.1</v>
      </c>
      <c r="D352" s="29">
        <v>281</v>
      </c>
    </row>
    <row r="353" spans="1:4" ht="18">
      <c r="A353" s="13" t="s">
        <v>1478</v>
      </c>
      <c r="B353" s="6" t="s">
        <v>1123</v>
      </c>
      <c r="C353" s="10">
        <v>233.3</v>
      </c>
      <c r="D353" s="29">
        <v>281</v>
      </c>
    </row>
    <row r="354" spans="1:4" ht="18">
      <c r="A354" s="13" t="s">
        <v>1479</v>
      </c>
      <c r="B354" s="6" t="s">
        <v>130</v>
      </c>
      <c r="C354" s="10">
        <v>3.8</v>
      </c>
      <c r="D354" s="29">
        <v>504</v>
      </c>
    </row>
    <row r="355" spans="1:4" ht="18">
      <c r="A355" s="13" t="s">
        <v>1012</v>
      </c>
      <c r="B355" s="6" t="s">
        <v>590</v>
      </c>
      <c r="C355" s="10">
        <v>141.8</v>
      </c>
      <c r="D355" s="29">
        <v>281</v>
      </c>
    </row>
    <row r="356" spans="1:4" ht="18">
      <c r="A356" s="13" t="s">
        <v>1480</v>
      </c>
      <c r="B356" s="6" t="s">
        <v>1123</v>
      </c>
      <c r="C356" s="10">
        <v>198.2</v>
      </c>
      <c r="D356" s="29">
        <v>281</v>
      </c>
    </row>
    <row r="357" spans="1:4" ht="18">
      <c r="A357" s="13" t="s">
        <v>1481</v>
      </c>
      <c r="B357" s="6" t="s">
        <v>590</v>
      </c>
      <c r="C357" s="10">
        <v>62</v>
      </c>
      <c r="D357" s="29">
        <v>281</v>
      </c>
    </row>
    <row r="358" spans="1:4" ht="18">
      <c r="A358" s="13" t="s">
        <v>1482</v>
      </c>
      <c r="B358" s="6" t="s">
        <v>1123</v>
      </c>
      <c r="C358" s="10">
        <v>44.8</v>
      </c>
      <c r="D358" s="29">
        <v>281</v>
      </c>
    </row>
    <row r="359" spans="1:4" ht="18">
      <c r="A359" s="13" t="s">
        <v>1483</v>
      </c>
      <c r="B359" s="6" t="s">
        <v>130</v>
      </c>
      <c r="C359" s="10">
        <v>51.3</v>
      </c>
      <c r="D359" s="29">
        <v>504</v>
      </c>
    </row>
    <row r="360" spans="1:4" ht="18">
      <c r="A360" s="13" t="s">
        <v>306</v>
      </c>
      <c r="B360" s="6" t="s">
        <v>590</v>
      </c>
      <c r="C360" s="10">
        <v>86.1</v>
      </c>
      <c r="D360" s="29">
        <v>281</v>
      </c>
    </row>
    <row r="361" spans="1:4" ht="18">
      <c r="A361" s="13" t="s">
        <v>1484</v>
      </c>
      <c r="B361" s="6" t="s">
        <v>38</v>
      </c>
      <c r="C361" s="10">
        <v>38</v>
      </c>
      <c r="D361" s="29">
        <v>281</v>
      </c>
    </row>
    <row r="362" spans="1:4" ht="18">
      <c r="A362" s="13" t="s">
        <v>1485</v>
      </c>
      <c r="B362" s="6" t="s">
        <v>130</v>
      </c>
      <c r="C362" s="10">
        <v>1004</v>
      </c>
      <c r="D362" s="29">
        <v>504</v>
      </c>
    </row>
    <row r="363" spans="1:4" ht="18">
      <c r="A363" s="13" t="s">
        <v>1486</v>
      </c>
      <c r="B363" s="6" t="s">
        <v>1123</v>
      </c>
      <c r="C363" s="10">
        <v>412.2</v>
      </c>
      <c r="D363" s="29">
        <v>281</v>
      </c>
    </row>
    <row r="364" spans="1:4" ht="18">
      <c r="A364" s="13" t="s">
        <v>1487</v>
      </c>
      <c r="B364" s="6" t="s">
        <v>130</v>
      </c>
      <c r="C364" s="10">
        <v>23.4</v>
      </c>
      <c r="D364" s="29">
        <v>504</v>
      </c>
    </row>
    <row r="365" spans="1:4" ht="18">
      <c r="A365" s="13" t="s">
        <v>1488</v>
      </c>
      <c r="B365" s="6" t="s">
        <v>1123</v>
      </c>
      <c r="C365" s="10">
        <v>145</v>
      </c>
      <c r="D365" s="29">
        <v>281</v>
      </c>
    </row>
    <row r="366" spans="1:4" ht="18">
      <c r="A366" s="13" t="s">
        <v>1489</v>
      </c>
      <c r="B366" s="6" t="s">
        <v>590</v>
      </c>
      <c r="C366" s="10">
        <v>95.6</v>
      </c>
      <c r="D366" s="29">
        <v>281</v>
      </c>
    </row>
    <row r="367" spans="1:4" ht="18">
      <c r="A367" s="13" t="s">
        <v>1489</v>
      </c>
      <c r="B367" s="6" t="s">
        <v>1123</v>
      </c>
      <c r="C367" s="10">
        <v>554.6</v>
      </c>
      <c r="D367" s="29">
        <v>281</v>
      </c>
    </row>
    <row r="368" spans="1:4" ht="18">
      <c r="A368" s="13" t="s">
        <v>1490</v>
      </c>
      <c r="B368" s="6" t="s">
        <v>1039</v>
      </c>
      <c r="C368" s="10">
        <v>109.6</v>
      </c>
      <c r="D368" s="29">
        <v>281</v>
      </c>
    </row>
    <row r="369" spans="1:4" ht="18">
      <c r="A369" s="13" t="s">
        <v>1491</v>
      </c>
      <c r="B369" s="6" t="s">
        <v>526</v>
      </c>
      <c r="C369" s="10">
        <v>3.3</v>
      </c>
      <c r="D369" s="29">
        <v>281</v>
      </c>
    </row>
    <row r="370" spans="1:4" ht="18">
      <c r="A370" s="13" t="s">
        <v>1492</v>
      </c>
      <c r="B370" s="6" t="s">
        <v>1123</v>
      </c>
      <c r="C370" s="10">
        <v>284.6</v>
      </c>
      <c r="D370" s="29">
        <v>281</v>
      </c>
    </row>
    <row r="371" spans="1:4" ht="18">
      <c r="A371" s="13" t="s">
        <v>1493</v>
      </c>
      <c r="B371" s="6" t="s">
        <v>1123</v>
      </c>
      <c r="C371" s="10">
        <v>317.3</v>
      </c>
      <c r="D371" s="29">
        <v>281</v>
      </c>
    </row>
    <row r="372" spans="1:4" ht="18">
      <c r="A372" s="13" t="s">
        <v>1494</v>
      </c>
      <c r="B372" s="6" t="s">
        <v>1123</v>
      </c>
      <c r="C372" s="10">
        <v>820</v>
      </c>
      <c r="D372" s="29">
        <v>281</v>
      </c>
    </row>
    <row r="373" spans="1:4" ht="18.75">
      <c r="A373" s="39" t="s">
        <v>1190</v>
      </c>
      <c r="B373" s="40"/>
      <c r="C373" s="40"/>
      <c r="D373" s="41"/>
    </row>
    <row r="374" spans="1:4" ht="18">
      <c r="A374" s="13" t="s">
        <v>1478</v>
      </c>
      <c r="B374" s="6" t="s">
        <v>133</v>
      </c>
      <c r="C374" s="10">
        <v>91.6</v>
      </c>
      <c r="D374" s="29">
        <v>308</v>
      </c>
    </row>
    <row r="375" spans="1:4" ht="18">
      <c r="A375" s="13" t="s">
        <v>1004</v>
      </c>
      <c r="B375" s="6" t="s">
        <v>133</v>
      </c>
      <c r="C375" s="10">
        <v>52.1</v>
      </c>
      <c r="D375" s="29">
        <v>308</v>
      </c>
    </row>
    <row r="376" spans="1:4" ht="18">
      <c r="A376" s="13" t="s">
        <v>1500</v>
      </c>
      <c r="B376" s="6" t="s">
        <v>133</v>
      </c>
      <c r="C376" s="10">
        <v>351.2</v>
      </c>
      <c r="D376" s="29">
        <v>308</v>
      </c>
    </row>
    <row r="377" spans="1:4" ht="18">
      <c r="A377" s="13" t="s">
        <v>1501</v>
      </c>
      <c r="B377" s="6" t="s">
        <v>133</v>
      </c>
      <c r="C377" s="10">
        <v>251.8</v>
      </c>
      <c r="D377" s="29">
        <v>308</v>
      </c>
    </row>
    <row r="378" spans="1:4" ht="18">
      <c r="A378" s="13" t="s">
        <v>1486</v>
      </c>
      <c r="B378" s="6" t="s">
        <v>133</v>
      </c>
      <c r="C378" s="10">
        <v>88</v>
      </c>
      <c r="D378" s="29">
        <v>308</v>
      </c>
    </row>
    <row r="379" spans="1:4" ht="18">
      <c r="A379" s="13" t="s">
        <v>1502</v>
      </c>
      <c r="B379" s="6" t="s">
        <v>133</v>
      </c>
      <c r="C379" s="10">
        <v>138.2</v>
      </c>
      <c r="D379" s="29">
        <v>308</v>
      </c>
    </row>
    <row r="380" spans="1:4" ht="18">
      <c r="A380" s="13" t="s">
        <v>1489</v>
      </c>
      <c r="B380" s="6" t="s">
        <v>133</v>
      </c>
      <c r="C380" s="10">
        <v>401</v>
      </c>
      <c r="D380" s="29">
        <v>308</v>
      </c>
    </row>
    <row r="381" spans="1:4" ht="18">
      <c r="A381" s="13" t="s">
        <v>1503</v>
      </c>
      <c r="B381" s="6" t="s">
        <v>133</v>
      </c>
      <c r="C381" s="10">
        <v>300</v>
      </c>
      <c r="D381" s="29">
        <v>308</v>
      </c>
    </row>
    <row r="382" spans="1:4" ht="18">
      <c r="A382" s="13" t="s">
        <v>1504</v>
      </c>
      <c r="B382" s="6" t="s">
        <v>133</v>
      </c>
      <c r="C382" s="10">
        <v>152.7</v>
      </c>
      <c r="D382" s="29">
        <v>308</v>
      </c>
    </row>
    <row r="383" spans="1:4" ht="18">
      <c r="A383" s="13" t="s">
        <v>1492</v>
      </c>
      <c r="B383" s="6" t="s">
        <v>133</v>
      </c>
      <c r="C383" s="10">
        <v>84</v>
      </c>
      <c r="D383" s="29">
        <v>308</v>
      </c>
    </row>
    <row r="384" spans="1:4" ht="18.75">
      <c r="A384" s="39" t="s">
        <v>268</v>
      </c>
      <c r="B384" s="40"/>
      <c r="C384" s="40"/>
      <c r="D384" s="41"/>
    </row>
    <row r="385" spans="1:4" ht="18">
      <c r="A385" s="13" t="s">
        <v>1495</v>
      </c>
      <c r="B385" s="6" t="s">
        <v>112</v>
      </c>
      <c r="C385" s="10">
        <v>38</v>
      </c>
      <c r="D385" s="29">
        <v>464</v>
      </c>
    </row>
    <row r="386" spans="1:4" ht="18">
      <c r="A386" s="13" t="s">
        <v>1495</v>
      </c>
      <c r="B386" s="6" t="s">
        <v>443</v>
      </c>
      <c r="C386" s="10">
        <v>28.6</v>
      </c>
      <c r="D386" s="29">
        <v>464</v>
      </c>
    </row>
    <row r="387" spans="1:4" ht="18">
      <c r="A387" s="13" t="s">
        <v>1388</v>
      </c>
      <c r="B387" s="6" t="s">
        <v>1398</v>
      </c>
      <c r="C387" s="10">
        <v>6</v>
      </c>
      <c r="D387" s="29">
        <v>464</v>
      </c>
    </row>
    <row r="388" spans="1:4" ht="18">
      <c r="A388" s="13" t="s">
        <v>1205</v>
      </c>
      <c r="B388" s="6" t="s">
        <v>1206</v>
      </c>
      <c r="C388" s="10">
        <v>85.2</v>
      </c>
      <c r="D388" s="29">
        <v>308</v>
      </c>
    </row>
    <row r="389" spans="1:4" ht="18">
      <c r="A389" s="13" t="s">
        <v>327</v>
      </c>
      <c r="B389" s="6" t="s">
        <v>835</v>
      </c>
      <c r="C389" s="10">
        <v>10.3</v>
      </c>
      <c r="D389" s="29">
        <v>371</v>
      </c>
    </row>
    <row r="390" spans="1:4" ht="18">
      <c r="A390" s="13" t="s">
        <v>327</v>
      </c>
      <c r="B390" s="6" t="s">
        <v>371</v>
      </c>
      <c r="C390" s="10">
        <v>138</v>
      </c>
      <c r="D390" s="29">
        <v>371</v>
      </c>
    </row>
    <row r="391" spans="1:4" ht="18">
      <c r="A391" s="13" t="s">
        <v>1207</v>
      </c>
      <c r="B391" s="6" t="s">
        <v>1206</v>
      </c>
      <c r="C391" s="10">
        <v>100.3</v>
      </c>
      <c r="D391" s="29">
        <v>307</v>
      </c>
    </row>
    <row r="392" spans="1:4" ht="18">
      <c r="A392" s="13" t="s">
        <v>915</v>
      </c>
      <c r="B392" s="6" t="s">
        <v>443</v>
      </c>
      <c r="C392" s="10">
        <v>0.7</v>
      </c>
      <c r="D392" s="29">
        <v>464</v>
      </c>
    </row>
    <row r="393" spans="1:4" ht="18">
      <c r="A393" s="13" t="s">
        <v>206</v>
      </c>
      <c r="B393" s="6" t="s">
        <v>443</v>
      </c>
      <c r="C393" s="10">
        <v>0.7</v>
      </c>
      <c r="D393" s="29">
        <v>464</v>
      </c>
    </row>
    <row r="394" spans="1:4" ht="18">
      <c r="A394" s="13" t="s">
        <v>1496</v>
      </c>
      <c r="B394" s="6" t="s">
        <v>443</v>
      </c>
      <c r="C394" s="10">
        <v>195.8</v>
      </c>
      <c r="D394" s="29">
        <v>464</v>
      </c>
    </row>
    <row r="395" spans="1:4" ht="18">
      <c r="A395" s="13" t="s">
        <v>970</v>
      </c>
      <c r="B395" s="6" t="s">
        <v>400</v>
      </c>
      <c r="C395" s="10">
        <v>84.9</v>
      </c>
      <c r="D395" s="29">
        <v>464</v>
      </c>
    </row>
    <row r="396" spans="1:4" ht="18">
      <c r="A396" s="13" t="s">
        <v>970</v>
      </c>
      <c r="B396" s="6" t="s">
        <v>112</v>
      </c>
      <c r="C396" s="10">
        <v>32.4</v>
      </c>
      <c r="D396" s="29">
        <v>384</v>
      </c>
    </row>
    <row r="397" spans="1:4" ht="18">
      <c r="A397" s="13" t="s">
        <v>1267</v>
      </c>
      <c r="B397" s="6" t="s">
        <v>1206</v>
      </c>
      <c r="C397" s="10">
        <v>138.9</v>
      </c>
      <c r="D397" s="29">
        <v>307</v>
      </c>
    </row>
    <row r="398" spans="1:4" ht="18">
      <c r="A398" s="13" t="s">
        <v>1208</v>
      </c>
      <c r="B398" s="6" t="s">
        <v>1206</v>
      </c>
      <c r="C398" s="10">
        <v>93.4</v>
      </c>
      <c r="D398" s="29">
        <v>307</v>
      </c>
    </row>
    <row r="399" spans="1:4" ht="18">
      <c r="A399" s="13" t="s">
        <v>358</v>
      </c>
      <c r="B399" s="6" t="s">
        <v>1028</v>
      </c>
      <c r="C399" s="10">
        <v>31.3</v>
      </c>
      <c r="D399" s="29">
        <v>371</v>
      </c>
    </row>
    <row r="400" spans="1:4" ht="18">
      <c r="A400" s="13" t="s">
        <v>1497</v>
      </c>
      <c r="B400" s="6" t="s">
        <v>1028</v>
      </c>
      <c r="C400" s="10">
        <v>53</v>
      </c>
      <c r="D400" s="29">
        <v>1200</v>
      </c>
    </row>
    <row r="401" spans="1:4" ht="18">
      <c r="A401" s="13" t="s">
        <v>811</v>
      </c>
      <c r="B401" s="6" t="s">
        <v>1206</v>
      </c>
      <c r="C401" s="10">
        <v>48.2</v>
      </c>
      <c r="D401" s="29">
        <v>307</v>
      </c>
    </row>
    <row r="402" spans="1:4" ht="18">
      <c r="A402" s="13" t="s">
        <v>1154</v>
      </c>
      <c r="B402" s="6" t="s">
        <v>1258</v>
      </c>
      <c r="C402" s="10">
        <v>75.6</v>
      </c>
      <c r="D402" s="29">
        <v>307</v>
      </c>
    </row>
    <row r="403" spans="1:4" ht="18">
      <c r="A403" s="13" t="s">
        <v>2</v>
      </c>
      <c r="B403" s="6" t="s">
        <v>349</v>
      </c>
      <c r="C403" s="10">
        <v>132</v>
      </c>
      <c r="D403" s="29">
        <v>371</v>
      </c>
    </row>
    <row r="404" spans="1:4" ht="18">
      <c r="A404" s="13" t="s">
        <v>789</v>
      </c>
      <c r="B404" s="6" t="s">
        <v>1206</v>
      </c>
      <c r="C404" s="10">
        <v>224.1</v>
      </c>
      <c r="D404" s="29">
        <v>307</v>
      </c>
    </row>
    <row r="405" spans="1:4" ht="18">
      <c r="A405" s="13" t="s">
        <v>1213</v>
      </c>
      <c r="B405" s="6" t="s">
        <v>1206</v>
      </c>
      <c r="C405" s="10">
        <v>38.4</v>
      </c>
      <c r="D405" s="29">
        <v>307</v>
      </c>
    </row>
    <row r="406" spans="1:4" ht="18">
      <c r="A406" s="13" t="s">
        <v>676</v>
      </c>
      <c r="B406" s="6" t="s">
        <v>371</v>
      </c>
      <c r="C406" s="10">
        <v>7.8</v>
      </c>
      <c r="D406" s="29">
        <v>302</v>
      </c>
    </row>
    <row r="407" spans="1:4" ht="18">
      <c r="A407" s="13" t="s">
        <v>28</v>
      </c>
      <c r="B407" s="6" t="s">
        <v>443</v>
      </c>
      <c r="C407" s="10">
        <v>95.9</v>
      </c>
      <c r="D407" s="29">
        <v>650</v>
      </c>
    </row>
    <row r="408" spans="1:4" ht="18">
      <c r="A408" s="13" t="s">
        <v>28</v>
      </c>
      <c r="B408" s="6" t="s">
        <v>371</v>
      </c>
      <c r="C408" s="10">
        <v>4</v>
      </c>
      <c r="D408" s="29">
        <v>302</v>
      </c>
    </row>
    <row r="409" spans="1:4" ht="18">
      <c r="A409" s="13" t="s">
        <v>1209</v>
      </c>
      <c r="B409" s="6" t="s">
        <v>1206</v>
      </c>
      <c r="C409" s="10">
        <v>101</v>
      </c>
      <c r="D409" s="29">
        <v>307</v>
      </c>
    </row>
    <row r="410" spans="1:4" ht="18">
      <c r="A410" s="13" t="s">
        <v>6</v>
      </c>
      <c r="B410" s="6" t="s">
        <v>443</v>
      </c>
      <c r="C410" s="10">
        <v>231.2</v>
      </c>
      <c r="D410" s="29">
        <v>464</v>
      </c>
    </row>
    <row r="411" spans="1:4" ht="18">
      <c r="A411" s="13" t="s">
        <v>1498</v>
      </c>
      <c r="B411" s="6" t="s">
        <v>443</v>
      </c>
      <c r="C411" s="10">
        <v>42.4</v>
      </c>
      <c r="D411" s="29">
        <v>464</v>
      </c>
    </row>
    <row r="412" spans="1:4" ht="18">
      <c r="A412" s="13" t="s">
        <v>294</v>
      </c>
      <c r="B412" s="6" t="s">
        <v>131</v>
      </c>
      <c r="C412" s="10">
        <v>627.5</v>
      </c>
      <c r="D412" s="29">
        <v>449</v>
      </c>
    </row>
    <row r="413" spans="1:4" ht="18">
      <c r="A413" s="13" t="s">
        <v>1087</v>
      </c>
      <c r="B413" s="6" t="s">
        <v>443</v>
      </c>
      <c r="C413" s="10">
        <v>88.8</v>
      </c>
      <c r="D413" s="29">
        <v>449</v>
      </c>
    </row>
    <row r="414" spans="1:4" ht="18">
      <c r="A414" s="13" t="s">
        <v>1210</v>
      </c>
      <c r="B414" s="6" t="s">
        <v>1206</v>
      </c>
      <c r="C414" s="10">
        <v>121.1</v>
      </c>
      <c r="D414" s="29">
        <v>307</v>
      </c>
    </row>
    <row r="415" spans="1:4" ht="18">
      <c r="A415" s="13" t="s">
        <v>990</v>
      </c>
      <c r="B415" s="6" t="s">
        <v>112</v>
      </c>
      <c r="C415" s="10">
        <v>47.7</v>
      </c>
      <c r="D415" s="29">
        <v>372</v>
      </c>
    </row>
    <row r="416" spans="1:4" ht="18">
      <c r="A416" s="13" t="s">
        <v>716</v>
      </c>
      <c r="B416" s="6" t="s">
        <v>443</v>
      </c>
      <c r="C416" s="10">
        <v>15.4</v>
      </c>
      <c r="D416" s="29">
        <v>464</v>
      </c>
    </row>
    <row r="417" spans="1:4" ht="18">
      <c r="A417" s="13" t="s">
        <v>299</v>
      </c>
      <c r="B417" s="6" t="s">
        <v>360</v>
      </c>
      <c r="C417" s="10">
        <v>192.9</v>
      </c>
      <c r="D417" s="29">
        <v>371</v>
      </c>
    </row>
    <row r="418" spans="1:4" ht="18">
      <c r="A418" s="13" t="s">
        <v>132</v>
      </c>
      <c r="B418" s="6" t="s">
        <v>131</v>
      </c>
      <c r="C418" s="10">
        <v>82.5</v>
      </c>
      <c r="D418" s="29">
        <v>449</v>
      </c>
    </row>
    <row r="419" spans="1:4" ht="18">
      <c r="A419" s="13" t="s">
        <v>1243</v>
      </c>
      <c r="B419" s="6" t="s">
        <v>443</v>
      </c>
      <c r="C419" s="10">
        <v>11</v>
      </c>
      <c r="D419" s="29">
        <v>449</v>
      </c>
    </row>
    <row r="420" spans="1:4" ht="18">
      <c r="A420" s="13" t="s">
        <v>1002</v>
      </c>
      <c r="B420" s="6" t="s">
        <v>534</v>
      </c>
      <c r="C420" s="10">
        <v>58</v>
      </c>
      <c r="D420" s="29">
        <v>371</v>
      </c>
    </row>
    <row r="421" spans="1:4" ht="18">
      <c r="A421" s="13" t="s">
        <v>1389</v>
      </c>
      <c r="B421" s="6" t="s">
        <v>400</v>
      </c>
      <c r="C421" s="10">
        <v>319.6</v>
      </c>
      <c r="D421" s="29">
        <v>464</v>
      </c>
    </row>
    <row r="422" spans="1:4" ht="18">
      <c r="A422" s="13" t="s">
        <v>1390</v>
      </c>
      <c r="B422" s="6" t="s">
        <v>400</v>
      </c>
      <c r="C422" s="10">
        <v>305.6</v>
      </c>
      <c r="D422" s="29">
        <v>464</v>
      </c>
    </row>
    <row r="423" spans="1:4" ht="18">
      <c r="A423" s="13" t="s">
        <v>1211</v>
      </c>
      <c r="B423" s="6" t="s">
        <v>1206</v>
      </c>
      <c r="C423" s="10">
        <v>43</v>
      </c>
      <c r="D423" s="29">
        <v>307</v>
      </c>
    </row>
    <row r="424" spans="1:4" ht="18">
      <c r="A424" s="13" t="s">
        <v>1242</v>
      </c>
      <c r="B424" s="6" t="s">
        <v>443</v>
      </c>
      <c r="C424" s="10">
        <v>18.6</v>
      </c>
      <c r="D424" s="29">
        <v>464</v>
      </c>
    </row>
    <row r="425" spans="1:4" ht="18">
      <c r="A425" s="13" t="s">
        <v>1391</v>
      </c>
      <c r="B425" s="6" t="s">
        <v>400</v>
      </c>
      <c r="C425" s="10">
        <v>129.2</v>
      </c>
      <c r="D425" s="29">
        <v>464</v>
      </c>
    </row>
    <row r="426" spans="1:4" ht="18">
      <c r="A426" s="13" t="s">
        <v>1212</v>
      </c>
      <c r="B426" s="6" t="s">
        <v>1206</v>
      </c>
      <c r="C426" s="10">
        <v>131.2</v>
      </c>
      <c r="D426" s="29">
        <v>307</v>
      </c>
    </row>
    <row r="427" spans="1:4" ht="18">
      <c r="A427" s="13" t="s">
        <v>1392</v>
      </c>
      <c r="B427" s="6" t="s">
        <v>400</v>
      </c>
      <c r="C427" s="10">
        <v>118.2</v>
      </c>
      <c r="D427" s="29">
        <v>464</v>
      </c>
    </row>
    <row r="428" spans="1:4" ht="18">
      <c r="A428" s="13" t="s">
        <v>1393</v>
      </c>
      <c r="B428" s="6" t="s">
        <v>400</v>
      </c>
      <c r="C428" s="10">
        <v>308.8</v>
      </c>
      <c r="D428" s="29">
        <v>464</v>
      </c>
    </row>
    <row r="429" spans="1:4" ht="18">
      <c r="A429" s="13" t="s">
        <v>1394</v>
      </c>
      <c r="B429" s="6" t="s">
        <v>222</v>
      </c>
      <c r="C429" s="10">
        <v>26.4</v>
      </c>
      <c r="D429" s="29">
        <v>371</v>
      </c>
    </row>
    <row r="430" spans="1:4" ht="18">
      <c r="A430" s="13" t="s">
        <v>291</v>
      </c>
      <c r="B430" s="6" t="s">
        <v>443</v>
      </c>
      <c r="C430" s="10">
        <v>132.4</v>
      </c>
      <c r="D430" s="29">
        <v>464</v>
      </c>
    </row>
    <row r="431" spans="1:4" ht="18">
      <c r="A431" s="13" t="s">
        <v>1395</v>
      </c>
      <c r="B431" s="6" t="s">
        <v>400</v>
      </c>
      <c r="C431" s="10">
        <v>97</v>
      </c>
      <c r="D431" s="29">
        <v>464</v>
      </c>
    </row>
    <row r="432" spans="1:4" ht="18">
      <c r="A432" s="13" t="s">
        <v>525</v>
      </c>
      <c r="B432" s="6" t="s">
        <v>534</v>
      </c>
      <c r="C432" s="10">
        <v>53.8</v>
      </c>
      <c r="D432" s="29">
        <v>371</v>
      </c>
    </row>
    <row r="433" spans="1:4" ht="18">
      <c r="A433" s="13" t="s">
        <v>1396</v>
      </c>
      <c r="B433" s="6" t="s">
        <v>424</v>
      </c>
      <c r="C433" s="10">
        <v>231.6</v>
      </c>
      <c r="D433" s="29">
        <v>371</v>
      </c>
    </row>
    <row r="434" spans="1:4" ht="18">
      <c r="A434" s="13" t="s">
        <v>1396</v>
      </c>
      <c r="B434" s="6" t="s">
        <v>400</v>
      </c>
      <c r="C434" s="10">
        <v>74.4</v>
      </c>
      <c r="D434" s="29">
        <v>464</v>
      </c>
    </row>
    <row r="435" spans="1:4" ht="18">
      <c r="A435" s="13" t="s">
        <v>414</v>
      </c>
      <c r="B435" s="6" t="s">
        <v>222</v>
      </c>
      <c r="C435" s="10">
        <v>820.2</v>
      </c>
      <c r="D435" s="29">
        <v>371</v>
      </c>
    </row>
    <row r="436" spans="1:4" ht="18">
      <c r="A436" s="13" t="s">
        <v>673</v>
      </c>
      <c r="B436" s="6" t="s">
        <v>443</v>
      </c>
      <c r="C436" s="10">
        <v>134</v>
      </c>
      <c r="D436" s="29">
        <v>464</v>
      </c>
    </row>
    <row r="437" spans="1:4" ht="18">
      <c r="A437" s="13" t="s">
        <v>456</v>
      </c>
      <c r="B437" s="6" t="s">
        <v>443</v>
      </c>
      <c r="C437" s="10">
        <v>139.3</v>
      </c>
      <c r="D437" s="29">
        <v>464</v>
      </c>
    </row>
    <row r="438" spans="1:4" ht="18">
      <c r="A438" s="13" t="s">
        <v>1397</v>
      </c>
      <c r="B438" s="6" t="s">
        <v>400</v>
      </c>
      <c r="C438" s="10">
        <v>266.4</v>
      </c>
      <c r="D438" s="29">
        <v>464</v>
      </c>
    </row>
    <row r="439" spans="1:4" ht="18.75">
      <c r="A439" s="39" t="s">
        <v>902</v>
      </c>
      <c r="B439" s="40"/>
      <c r="C439" s="40"/>
      <c r="D439" s="41"/>
    </row>
    <row r="440" spans="1:4" ht="18">
      <c r="A440" s="13" t="s">
        <v>79</v>
      </c>
      <c r="B440" s="6" t="s">
        <v>517</v>
      </c>
      <c r="C440" s="10">
        <v>67.8</v>
      </c>
      <c r="D440" s="29">
        <v>256</v>
      </c>
    </row>
    <row r="441" spans="1:4" ht="18">
      <c r="A441" s="13" t="s">
        <v>399</v>
      </c>
      <c r="B441" s="6" t="s">
        <v>835</v>
      </c>
      <c r="C441" s="10">
        <v>116.2</v>
      </c>
      <c r="D441" s="29">
        <v>256</v>
      </c>
    </row>
    <row r="442" spans="1:4" ht="18">
      <c r="A442" s="13" t="s">
        <v>1001</v>
      </c>
      <c r="B442" s="6" t="s">
        <v>835</v>
      </c>
      <c r="C442" s="10">
        <v>98</v>
      </c>
      <c r="D442" s="29">
        <v>256</v>
      </c>
    </row>
    <row r="443" spans="1:4" ht="18">
      <c r="A443" s="13" t="s">
        <v>1001</v>
      </c>
      <c r="B443" s="6" t="s">
        <v>869</v>
      </c>
      <c r="C443" s="10">
        <v>51</v>
      </c>
      <c r="D443" s="29">
        <v>568</v>
      </c>
    </row>
    <row r="444" spans="1:4" ht="18">
      <c r="A444" s="13" t="s">
        <v>1031</v>
      </c>
      <c r="B444" s="6" t="s">
        <v>1149</v>
      </c>
      <c r="C444" s="10">
        <v>717.4</v>
      </c>
      <c r="D444" s="29">
        <v>568</v>
      </c>
    </row>
    <row r="445" spans="1:4" ht="18">
      <c r="A445" s="13" t="s">
        <v>1031</v>
      </c>
      <c r="B445" s="6" t="s">
        <v>869</v>
      </c>
      <c r="C445" s="10">
        <v>150</v>
      </c>
      <c r="D445" s="29">
        <v>568</v>
      </c>
    </row>
    <row r="446" spans="1:4" ht="18">
      <c r="A446" s="13" t="s">
        <v>1031</v>
      </c>
      <c r="B446" s="6" t="s">
        <v>550</v>
      </c>
      <c r="C446" s="10">
        <v>83</v>
      </c>
      <c r="D446" s="29">
        <v>348</v>
      </c>
    </row>
    <row r="447" spans="1:4" ht="18">
      <c r="A447" s="13" t="s">
        <v>1031</v>
      </c>
      <c r="B447" s="6" t="s">
        <v>39</v>
      </c>
      <c r="C447" s="10">
        <v>49.4</v>
      </c>
      <c r="D447" s="29">
        <v>348</v>
      </c>
    </row>
    <row r="448" spans="1:4" ht="18">
      <c r="A448" s="13" t="s">
        <v>1031</v>
      </c>
      <c r="B448" s="6" t="s">
        <v>1148</v>
      </c>
      <c r="C448" s="10">
        <v>294.7</v>
      </c>
      <c r="D448" s="29">
        <v>313</v>
      </c>
    </row>
    <row r="449" spans="1:4" ht="18">
      <c r="A449" s="13" t="s">
        <v>1031</v>
      </c>
      <c r="B449" s="6" t="s">
        <v>1122</v>
      </c>
      <c r="C449" s="10">
        <v>25</v>
      </c>
      <c r="D449" s="29">
        <v>592</v>
      </c>
    </row>
    <row r="450" spans="1:4" ht="18">
      <c r="A450" s="13" t="s">
        <v>1031</v>
      </c>
      <c r="B450" s="6" t="s">
        <v>431</v>
      </c>
      <c r="C450" s="10">
        <v>27.6</v>
      </c>
      <c r="D450" s="29">
        <v>313</v>
      </c>
    </row>
    <row r="451" spans="1:4" ht="18">
      <c r="A451" s="13" t="s">
        <v>1031</v>
      </c>
      <c r="B451" s="6" t="s">
        <v>67</v>
      </c>
      <c r="C451" s="10">
        <v>361.4</v>
      </c>
      <c r="D451" s="29">
        <v>348</v>
      </c>
    </row>
    <row r="452" spans="1:4" ht="18">
      <c r="A452" s="13" t="s">
        <v>447</v>
      </c>
      <c r="B452" s="6" t="s">
        <v>798</v>
      </c>
      <c r="C452" s="10">
        <v>35.2</v>
      </c>
      <c r="D452" s="29">
        <v>220</v>
      </c>
    </row>
    <row r="453" spans="1:4" ht="18">
      <c r="A453" s="13" t="s">
        <v>687</v>
      </c>
      <c r="B453" s="6" t="s">
        <v>1230</v>
      </c>
      <c r="C453" s="10">
        <v>92.7</v>
      </c>
      <c r="D453" s="29">
        <v>575</v>
      </c>
    </row>
    <row r="454" spans="1:4" ht="18">
      <c r="A454" s="13" t="s">
        <v>687</v>
      </c>
      <c r="B454" s="6" t="s">
        <v>412</v>
      </c>
      <c r="C454" s="10">
        <v>101.1</v>
      </c>
      <c r="D454" s="29">
        <v>575</v>
      </c>
    </row>
    <row r="455" spans="1:4" ht="18">
      <c r="A455" s="13" t="s">
        <v>868</v>
      </c>
      <c r="B455" s="6" t="s">
        <v>22</v>
      </c>
      <c r="C455" s="10">
        <v>211</v>
      </c>
      <c r="D455" s="29">
        <v>568</v>
      </c>
    </row>
    <row r="456" spans="1:4" ht="18">
      <c r="A456" s="13" t="s">
        <v>868</v>
      </c>
      <c r="B456" s="6" t="s">
        <v>431</v>
      </c>
      <c r="C456" s="10">
        <v>4</v>
      </c>
      <c r="D456" s="29">
        <v>371</v>
      </c>
    </row>
    <row r="457" spans="1:4" ht="18">
      <c r="A457" s="13" t="s">
        <v>820</v>
      </c>
      <c r="B457" s="6" t="s">
        <v>86</v>
      </c>
      <c r="C457" s="10">
        <v>87.5</v>
      </c>
      <c r="D457" s="29">
        <v>255</v>
      </c>
    </row>
    <row r="458" spans="1:4" ht="18">
      <c r="A458" s="13" t="s">
        <v>849</v>
      </c>
      <c r="B458" s="6" t="s">
        <v>1164</v>
      </c>
      <c r="C458" s="10">
        <v>66.4</v>
      </c>
      <c r="D458" s="29">
        <v>568</v>
      </c>
    </row>
    <row r="459" spans="1:4" ht="18">
      <c r="A459" s="13" t="s">
        <v>589</v>
      </c>
      <c r="B459" s="6" t="s">
        <v>1164</v>
      </c>
      <c r="C459" s="10">
        <v>32.8</v>
      </c>
      <c r="D459" s="29">
        <v>464</v>
      </c>
    </row>
    <row r="460" spans="1:4" ht="18">
      <c r="A460" s="13" t="s">
        <v>589</v>
      </c>
      <c r="B460" s="6" t="s">
        <v>223</v>
      </c>
      <c r="C460" s="10">
        <v>310</v>
      </c>
      <c r="D460" s="29">
        <v>220</v>
      </c>
    </row>
    <row r="461" spans="1:4" ht="18">
      <c r="A461" s="13" t="s">
        <v>589</v>
      </c>
      <c r="B461" s="6" t="s">
        <v>1499</v>
      </c>
      <c r="C461" s="10">
        <v>25</v>
      </c>
      <c r="D461" s="29">
        <v>348</v>
      </c>
    </row>
    <row r="462" spans="1:4" ht="18">
      <c r="A462" s="13" t="s">
        <v>589</v>
      </c>
      <c r="B462" s="6" t="s">
        <v>319</v>
      </c>
      <c r="C462" s="10">
        <v>86.5</v>
      </c>
      <c r="D462" s="29">
        <v>580</v>
      </c>
    </row>
    <row r="463" spans="1:4" ht="18">
      <c r="A463" s="13" t="s">
        <v>559</v>
      </c>
      <c r="B463" s="6" t="s">
        <v>22</v>
      </c>
      <c r="C463" s="10">
        <v>149.3</v>
      </c>
      <c r="D463" s="29">
        <v>568</v>
      </c>
    </row>
    <row r="464" spans="1:4" ht="18">
      <c r="A464" s="13" t="s">
        <v>559</v>
      </c>
      <c r="B464" s="6" t="s">
        <v>553</v>
      </c>
      <c r="C464" s="10">
        <v>47.1</v>
      </c>
      <c r="D464" s="29">
        <v>580</v>
      </c>
    </row>
    <row r="465" spans="1:4" ht="18">
      <c r="A465" s="13" t="s">
        <v>556</v>
      </c>
      <c r="B465" s="6" t="s">
        <v>81</v>
      </c>
      <c r="C465" s="10">
        <v>15.4</v>
      </c>
      <c r="D465" s="29">
        <v>230</v>
      </c>
    </row>
    <row r="466" ht="18">
      <c r="C466" s="3"/>
    </row>
    <row r="467" ht="18">
      <c r="C467" s="3"/>
    </row>
    <row r="468" ht="18">
      <c r="C468" s="3"/>
    </row>
    <row r="469" ht="18">
      <c r="C469" s="3"/>
    </row>
    <row r="470" ht="18">
      <c r="C470" s="3"/>
    </row>
    <row r="471" ht="18">
      <c r="C471" s="3"/>
    </row>
    <row r="472" ht="18">
      <c r="C472" s="3"/>
    </row>
    <row r="473" ht="18">
      <c r="C473" s="3"/>
    </row>
    <row r="474" ht="18">
      <c r="C474" s="3"/>
    </row>
    <row r="475" ht="18">
      <c r="C475" s="3"/>
    </row>
    <row r="476" ht="18">
      <c r="C476" s="3"/>
    </row>
    <row r="477" ht="18">
      <c r="C477" s="3"/>
    </row>
    <row r="478" ht="18">
      <c r="C478" s="3"/>
    </row>
    <row r="479" ht="18">
      <c r="C479" s="3"/>
    </row>
    <row r="480" ht="18">
      <c r="C480" s="3"/>
    </row>
    <row r="481" ht="18">
      <c r="C481" s="3"/>
    </row>
    <row r="482" ht="18">
      <c r="C482" s="3"/>
    </row>
    <row r="483" ht="18">
      <c r="C483" s="3"/>
    </row>
    <row r="484" ht="18">
      <c r="C484" s="3"/>
    </row>
    <row r="485" ht="18">
      <c r="C485" s="3"/>
    </row>
    <row r="486" ht="18">
      <c r="C486" s="3"/>
    </row>
    <row r="487" ht="18">
      <c r="C487" s="3"/>
    </row>
    <row r="488" ht="18">
      <c r="C488" s="3"/>
    </row>
    <row r="489" ht="18">
      <c r="C489" s="3"/>
    </row>
    <row r="490" ht="18">
      <c r="C490" s="3"/>
    </row>
    <row r="491" ht="18">
      <c r="C491" s="3"/>
    </row>
    <row r="492" ht="18">
      <c r="C492" s="3"/>
    </row>
    <row r="493" ht="18">
      <c r="C493" s="3"/>
    </row>
    <row r="494" ht="18">
      <c r="C494" s="3"/>
    </row>
    <row r="495" ht="18">
      <c r="C495" s="3"/>
    </row>
    <row r="496" ht="18">
      <c r="C496" s="3"/>
    </row>
    <row r="497" ht="18">
      <c r="C497" s="3"/>
    </row>
    <row r="498" ht="18">
      <c r="C498" s="3"/>
    </row>
    <row r="499" ht="18">
      <c r="C499" s="3"/>
    </row>
    <row r="500" ht="18">
      <c r="C500" s="3"/>
    </row>
    <row r="501" ht="18">
      <c r="C501" s="3"/>
    </row>
    <row r="502" ht="18">
      <c r="C502" s="3"/>
    </row>
    <row r="503" ht="18">
      <c r="C503" s="3"/>
    </row>
    <row r="504" ht="18">
      <c r="C504" s="3"/>
    </row>
    <row r="505" ht="18">
      <c r="C505" s="3"/>
    </row>
    <row r="506" ht="18">
      <c r="C506" s="3"/>
    </row>
    <row r="507" ht="18">
      <c r="C507" s="3"/>
    </row>
    <row r="508" ht="18">
      <c r="C508" s="3"/>
    </row>
    <row r="509" ht="18">
      <c r="C509" s="3"/>
    </row>
    <row r="510" ht="18">
      <c r="C510" s="3"/>
    </row>
    <row r="511" ht="18">
      <c r="C511" s="3"/>
    </row>
    <row r="512" ht="18">
      <c r="C512" s="3"/>
    </row>
    <row r="513" ht="18">
      <c r="C513" s="3"/>
    </row>
    <row r="514" ht="18">
      <c r="C514" s="3"/>
    </row>
    <row r="515" ht="18">
      <c r="C515" s="3"/>
    </row>
    <row r="516" ht="18">
      <c r="C516" s="3"/>
    </row>
    <row r="517" ht="18">
      <c r="C517" s="3"/>
    </row>
    <row r="518" ht="18">
      <c r="C518" s="3"/>
    </row>
    <row r="519" ht="18">
      <c r="C519" s="3"/>
    </row>
    <row r="520" ht="18">
      <c r="C520" s="3"/>
    </row>
    <row r="521" ht="18">
      <c r="C521" s="3"/>
    </row>
    <row r="522" ht="18">
      <c r="C522" s="3"/>
    </row>
    <row r="523" ht="18">
      <c r="C523" s="3"/>
    </row>
    <row r="524" ht="18">
      <c r="C524" s="3"/>
    </row>
    <row r="525" ht="18">
      <c r="C525" s="3"/>
    </row>
    <row r="526" ht="18">
      <c r="C526" s="3"/>
    </row>
    <row r="527" ht="18">
      <c r="C527" s="3"/>
    </row>
    <row r="528" ht="18">
      <c r="C528" s="3"/>
    </row>
    <row r="529" ht="18">
      <c r="C529" s="3"/>
    </row>
    <row r="530" ht="18">
      <c r="C530" s="3"/>
    </row>
    <row r="531" ht="18">
      <c r="C531" s="3"/>
    </row>
    <row r="532" ht="18">
      <c r="C532" s="3"/>
    </row>
    <row r="533" ht="18">
      <c r="C533" s="3"/>
    </row>
    <row r="534" ht="18">
      <c r="C534" s="3"/>
    </row>
    <row r="535" ht="18">
      <c r="C535" s="3"/>
    </row>
    <row r="536" ht="18">
      <c r="C536" s="3"/>
    </row>
    <row r="537" ht="18">
      <c r="C537" s="3"/>
    </row>
    <row r="538" ht="18">
      <c r="C538" s="3"/>
    </row>
    <row r="539" ht="18">
      <c r="C539" s="3"/>
    </row>
    <row r="540" ht="18">
      <c r="C540" s="3"/>
    </row>
    <row r="541" ht="18">
      <c r="C541" s="3"/>
    </row>
    <row r="542" ht="18">
      <c r="C542" s="3"/>
    </row>
    <row r="543" ht="18">
      <c r="C543" s="3"/>
    </row>
    <row r="544" ht="18">
      <c r="C544" s="3"/>
    </row>
    <row r="545" ht="18">
      <c r="C545" s="3"/>
    </row>
    <row r="546" ht="18">
      <c r="C546" s="3"/>
    </row>
    <row r="547" ht="18">
      <c r="C547" s="3"/>
    </row>
    <row r="548" ht="18">
      <c r="C548" s="3"/>
    </row>
    <row r="549" ht="18">
      <c r="C549" s="3"/>
    </row>
    <row r="550" ht="18">
      <c r="C550" s="3"/>
    </row>
    <row r="551" ht="18">
      <c r="C551" s="3"/>
    </row>
    <row r="552" ht="18">
      <c r="C552" s="3"/>
    </row>
    <row r="553" ht="18">
      <c r="C553" s="3"/>
    </row>
    <row r="554" ht="18">
      <c r="C554" s="3"/>
    </row>
    <row r="555" ht="18">
      <c r="C555" s="3"/>
    </row>
    <row r="556" ht="18">
      <c r="C556" s="3"/>
    </row>
    <row r="557" ht="18">
      <c r="C557" s="3"/>
    </row>
    <row r="558" ht="18">
      <c r="C558" s="3"/>
    </row>
    <row r="559" ht="18">
      <c r="C559" s="3"/>
    </row>
    <row r="560" ht="18">
      <c r="C560" s="3"/>
    </row>
    <row r="561" ht="18">
      <c r="C561" s="3"/>
    </row>
    <row r="562" ht="18">
      <c r="C562" s="3"/>
    </row>
    <row r="563" ht="18">
      <c r="C563" s="3"/>
    </row>
    <row r="564" ht="18">
      <c r="C564" s="3"/>
    </row>
    <row r="565" ht="18">
      <c r="C565" s="3"/>
    </row>
    <row r="566" ht="18">
      <c r="C566" s="3"/>
    </row>
    <row r="567" ht="18">
      <c r="C567" s="3"/>
    </row>
    <row r="568" ht="18">
      <c r="C568" s="3"/>
    </row>
    <row r="569" ht="18">
      <c r="C569" s="3"/>
    </row>
    <row r="570" ht="18">
      <c r="C570" s="3"/>
    </row>
    <row r="571" ht="18">
      <c r="C571" s="3"/>
    </row>
    <row r="572" ht="18">
      <c r="C572" s="3"/>
    </row>
    <row r="573" ht="18">
      <c r="C573" s="3"/>
    </row>
    <row r="574" ht="18">
      <c r="C574" s="3"/>
    </row>
    <row r="575" ht="18">
      <c r="C575" s="3"/>
    </row>
    <row r="576" ht="18">
      <c r="C576" s="3"/>
    </row>
    <row r="577" ht="18">
      <c r="C577" s="3"/>
    </row>
    <row r="578" ht="18">
      <c r="C578" s="3"/>
    </row>
    <row r="579" ht="18">
      <c r="C579" s="3"/>
    </row>
    <row r="580" ht="18">
      <c r="C580" s="3"/>
    </row>
    <row r="581" ht="18">
      <c r="C581" s="3"/>
    </row>
    <row r="582" ht="18">
      <c r="C582" s="3"/>
    </row>
    <row r="583" ht="18">
      <c r="C583" s="3"/>
    </row>
    <row r="584" ht="18">
      <c r="C584" s="3"/>
    </row>
    <row r="585" ht="18">
      <c r="C585" s="3"/>
    </row>
    <row r="586" ht="18">
      <c r="C586" s="3"/>
    </row>
    <row r="587" ht="18">
      <c r="C587" s="3"/>
    </row>
    <row r="588" ht="18">
      <c r="C588" s="3"/>
    </row>
    <row r="589" ht="18">
      <c r="C589" s="3"/>
    </row>
    <row r="590" ht="18">
      <c r="C590" s="3"/>
    </row>
    <row r="591" ht="18">
      <c r="C591" s="3"/>
    </row>
    <row r="592" ht="18">
      <c r="C592" s="3"/>
    </row>
    <row r="593" ht="18">
      <c r="C593" s="3"/>
    </row>
    <row r="594" ht="18">
      <c r="C594" s="3"/>
    </row>
    <row r="595" ht="18">
      <c r="C595" s="3"/>
    </row>
    <row r="596" ht="18">
      <c r="C596" s="3"/>
    </row>
    <row r="597" ht="18">
      <c r="C597" s="3"/>
    </row>
    <row r="598" ht="18">
      <c r="C598" s="3"/>
    </row>
    <row r="599" ht="18">
      <c r="C599" s="3"/>
    </row>
    <row r="600" ht="18">
      <c r="C600" s="3"/>
    </row>
    <row r="601" ht="18">
      <c r="C601" s="3"/>
    </row>
    <row r="602" ht="18">
      <c r="C602" s="3"/>
    </row>
    <row r="603" ht="18">
      <c r="C603" s="3"/>
    </row>
    <row r="604" ht="18">
      <c r="C604" s="3"/>
    </row>
    <row r="605" ht="18">
      <c r="C605" s="3"/>
    </row>
    <row r="606" ht="18">
      <c r="C606" s="3"/>
    </row>
    <row r="607" ht="18">
      <c r="C607" s="3"/>
    </row>
    <row r="608" ht="18">
      <c r="C608" s="3"/>
    </row>
    <row r="609" ht="18">
      <c r="C609" s="3"/>
    </row>
    <row r="610" ht="18">
      <c r="C610" s="3"/>
    </row>
    <row r="611" ht="18">
      <c r="C611" s="3"/>
    </row>
    <row r="612" ht="18">
      <c r="C612" s="3"/>
    </row>
    <row r="613" ht="18">
      <c r="C613" s="3"/>
    </row>
    <row r="614" ht="18">
      <c r="C614" s="3"/>
    </row>
    <row r="615" ht="18">
      <c r="C615" s="3"/>
    </row>
    <row r="616" ht="18">
      <c r="C616" s="3"/>
    </row>
    <row r="617" ht="18">
      <c r="C617" s="3"/>
    </row>
    <row r="618" ht="18">
      <c r="C618" s="3"/>
    </row>
    <row r="619" ht="18">
      <c r="C619" s="3"/>
    </row>
    <row r="620" ht="18">
      <c r="C620" s="3"/>
    </row>
    <row r="621" ht="18">
      <c r="C621" s="3"/>
    </row>
    <row r="622" ht="18">
      <c r="C622" s="3"/>
    </row>
    <row r="623" ht="18">
      <c r="C623" s="3"/>
    </row>
    <row r="624" ht="18">
      <c r="C624" s="3"/>
    </row>
    <row r="625" ht="18">
      <c r="C625" s="3"/>
    </row>
    <row r="626" ht="18">
      <c r="C626" s="3"/>
    </row>
    <row r="627" ht="18">
      <c r="C627" s="3"/>
    </row>
    <row r="628" ht="18">
      <c r="C628" s="3"/>
    </row>
    <row r="629" ht="18">
      <c r="C629" s="3"/>
    </row>
    <row r="630" ht="18">
      <c r="C630" s="3"/>
    </row>
    <row r="631" ht="18">
      <c r="C631" s="3"/>
    </row>
    <row r="632" ht="18">
      <c r="C632" s="3"/>
    </row>
    <row r="633" ht="18">
      <c r="C633" s="3"/>
    </row>
    <row r="634" ht="18">
      <c r="C634" s="3"/>
    </row>
    <row r="635" ht="18">
      <c r="C635" s="3"/>
    </row>
    <row r="636" ht="18">
      <c r="C636" s="3"/>
    </row>
    <row r="637" ht="18">
      <c r="C637" s="3"/>
    </row>
    <row r="638" ht="18">
      <c r="C638" s="3"/>
    </row>
    <row r="639" ht="18">
      <c r="C639" s="3"/>
    </row>
    <row r="640" ht="18">
      <c r="C640" s="3"/>
    </row>
    <row r="641" ht="18">
      <c r="C641" s="3"/>
    </row>
    <row r="642" ht="18">
      <c r="C642" s="3"/>
    </row>
    <row r="643" ht="18">
      <c r="C643" s="3"/>
    </row>
    <row r="644" ht="18">
      <c r="C644" s="3"/>
    </row>
    <row r="645" ht="18">
      <c r="C645" s="3"/>
    </row>
    <row r="646" ht="18">
      <c r="C646" s="3"/>
    </row>
    <row r="647" ht="18">
      <c r="C647" s="3"/>
    </row>
    <row r="648" ht="18">
      <c r="C648" s="3"/>
    </row>
    <row r="649" ht="18">
      <c r="C649" s="3"/>
    </row>
    <row r="650" ht="18">
      <c r="C650" s="3"/>
    </row>
    <row r="651" ht="18">
      <c r="C651" s="3"/>
    </row>
    <row r="652" ht="18">
      <c r="C652" s="3"/>
    </row>
    <row r="653" ht="18">
      <c r="C653" s="3"/>
    </row>
    <row r="654" ht="18">
      <c r="C654" s="3"/>
    </row>
    <row r="655" ht="18">
      <c r="C655" s="3"/>
    </row>
    <row r="656" ht="18">
      <c r="C656" s="3"/>
    </row>
    <row r="657" ht="18">
      <c r="C657" s="3"/>
    </row>
    <row r="658" ht="18">
      <c r="C658" s="3"/>
    </row>
    <row r="659" ht="18">
      <c r="C659" s="3"/>
    </row>
    <row r="660" ht="18">
      <c r="C660" s="3"/>
    </row>
    <row r="661" ht="18">
      <c r="C661" s="3"/>
    </row>
    <row r="662" ht="18">
      <c r="C662" s="3"/>
    </row>
    <row r="663" ht="18">
      <c r="C663" s="3"/>
    </row>
    <row r="664" ht="18">
      <c r="C664" s="3"/>
    </row>
    <row r="665" ht="18">
      <c r="C665" s="3"/>
    </row>
    <row r="666" ht="18">
      <c r="C666" s="3"/>
    </row>
    <row r="667" ht="18">
      <c r="C667" s="3"/>
    </row>
    <row r="668" ht="18">
      <c r="C668" s="3"/>
    </row>
    <row r="669" ht="18">
      <c r="C669" s="3"/>
    </row>
    <row r="670" ht="18">
      <c r="C670" s="3"/>
    </row>
    <row r="671" ht="18">
      <c r="C671" s="3"/>
    </row>
    <row r="672" spans="3:64" ht="18">
      <c r="C672" s="3"/>
      <c r="BL672" s="3" t="s">
        <v>231</v>
      </c>
    </row>
  </sheetData>
  <sheetProtection/>
  <mergeCells count="18">
    <mergeCell ref="A2:D2"/>
    <mergeCell ref="A4:D4"/>
    <mergeCell ref="A11:D11"/>
    <mergeCell ref="A30:D30"/>
    <mergeCell ref="A439:D439"/>
    <mergeCell ref="A1:J1"/>
    <mergeCell ref="A93:D93"/>
    <mergeCell ref="A102:D102"/>
    <mergeCell ref="A106:D106"/>
    <mergeCell ref="A113:D113"/>
    <mergeCell ref="A149:D149"/>
    <mergeCell ref="A155:D155"/>
    <mergeCell ref="A332:D332"/>
    <mergeCell ref="A120:D120"/>
    <mergeCell ref="A349:D349"/>
    <mergeCell ref="A351:D351"/>
    <mergeCell ref="A373:D373"/>
    <mergeCell ref="A384:D384"/>
  </mergeCells>
  <printOptions horizontalCentered="1"/>
  <pageMargins left="0.7" right="0.7" top="0.75" bottom="0.75" header="0.3" footer="0.3"/>
  <pageSetup horizontalDpi="600" verticalDpi="600" orientation="portrait" pageOrder="overThenDown" paperSize="9" scal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B1009"/>
  <sheetViews>
    <sheetView showGridLines="0" zoomScale="75" zoomScaleNormal="75" zoomScaleSheetLayoutView="40" zoomScalePageLayoutView="0" workbookViewId="0" topLeftCell="A1">
      <selection activeCell="K9" sqref="K9"/>
    </sheetView>
  </sheetViews>
  <sheetFormatPr defaultColWidth="9.140625" defaultRowHeight="12.75"/>
  <cols>
    <col min="1" max="1" width="38.8515625" style="5" customWidth="1"/>
    <col min="2" max="2" width="37.7109375" style="5" bestFit="1" customWidth="1"/>
    <col min="3" max="3" width="19.8515625" style="5" bestFit="1" customWidth="1"/>
    <col min="4" max="4" width="32.140625" style="5" bestFit="1" customWidth="1"/>
    <col min="5" max="55" width="9.140625" style="3" customWidth="1"/>
    <col min="56" max="56" width="2.00390625" style="3" bestFit="1" customWidth="1"/>
    <col min="57" max="16384" width="9.140625" style="3" customWidth="1"/>
  </cols>
  <sheetData>
    <row r="1" spans="1:5" ht="18">
      <c r="A1" s="14" t="s">
        <v>1291</v>
      </c>
      <c r="B1" s="14"/>
      <c r="C1" s="14"/>
      <c r="D1" s="28"/>
      <c r="E1" s="27" t="s">
        <v>1399</v>
      </c>
    </row>
    <row r="2" spans="1:4" ht="18.75">
      <c r="A2" s="37" t="s">
        <v>1287</v>
      </c>
      <c r="B2" s="38"/>
      <c r="C2" s="38"/>
      <c r="D2" s="38"/>
    </row>
    <row r="3" spans="1:4" ht="18.75">
      <c r="A3" s="4"/>
      <c r="B3" s="4" t="s">
        <v>960</v>
      </c>
      <c r="C3" s="9" t="s">
        <v>383</v>
      </c>
      <c r="D3" s="4" t="s">
        <v>1470</v>
      </c>
    </row>
    <row r="4" spans="1:4" ht="18.75">
      <c r="A4" s="36" t="s">
        <v>330</v>
      </c>
      <c r="B4" s="36"/>
      <c r="C4" s="36"/>
      <c r="D4" s="36"/>
    </row>
    <row r="5" spans="1:4" ht="18">
      <c r="A5" s="13" t="s">
        <v>447</v>
      </c>
      <c r="B5" s="6" t="s">
        <v>743</v>
      </c>
      <c r="C5" s="10">
        <v>53</v>
      </c>
      <c r="D5" s="29">
        <v>275</v>
      </c>
    </row>
    <row r="6" spans="1:4" ht="18">
      <c r="A6" s="13" t="s">
        <v>633</v>
      </c>
      <c r="B6" s="6" t="s">
        <v>743</v>
      </c>
      <c r="C6" s="10">
        <v>3</v>
      </c>
      <c r="D6" s="29">
        <v>275</v>
      </c>
    </row>
    <row r="7" spans="1:4" ht="18">
      <c r="A7" s="13" t="s">
        <v>111</v>
      </c>
      <c r="B7" s="6" t="s">
        <v>644</v>
      </c>
      <c r="C7" s="10">
        <v>83.2</v>
      </c>
      <c r="D7" s="29">
        <v>268</v>
      </c>
    </row>
    <row r="8" spans="1:4" ht="18">
      <c r="A8" s="13" t="s">
        <v>82</v>
      </c>
      <c r="B8" s="6" t="s">
        <v>1506</v>
      </c>
      <c r="C8" s="10">
        <v>64.7</v>
      </c>
      <c r="D8" s="29">
        <v>256</v>
      </c>
    </row>
    <row r="9" spans="1:4" ht="18">
      <c r="A9" s="13" t="s">
        <v>920</v>
      </c>
      <c r="B9" s="6" t="s">
        <v>644</v>
      </c>
      <c r="C9" s="10">
        <v>50</v>
      </c>
      <c r="D9" s="29">
        <v>256</v>
      </c>
    </row>
    <row r="10" spans="1:4" ht="18">
      <c r="A10" s="13" t="s">
        <v>642</v>
      </c>
      <c r="B10" s="6" t="s">
        <v>644</v>
      </c>
      <c r="C10" s="10">
        <v>117.1</v>
      </c>
      <c r="D10" s="29">
        <v>256</v>
      </c>
    </row>
    <row r="11" spans="1:4" ht="18">
      <c r="A11" s="13" t="s">
        <v>579</v>
      </c>
      <c r="B11" s="6" t="s">
        <v>644</v>
      </c>
      <c r="C11" s="10">
        <v>94</v>
      </c>
      <c r="D11" s="29">
        <v>256</v>
      </c>
    </row>
    <row r="12" spans="1:4" ht="18">
      <c r="A12" s="13" t="s">
        <v>344</v>
      </c>
      <c r="B12" s="6" t="s">
        <v>644</v>
      </c>
      <c r="C12" s="10">
        <v>89.5</v>
      </c>
      <c r="D12" s="29">
        <v>256</v>
      </c>
    </row>
    <row r="13" spans="1:4" ht="18">
      <c r="A13" s="13" t="s">
        <v>768</v>
      </c>
      <c r="B13" s="6" t="s">
        <v>743</v>
      </c>
      <c r="C13" s="10">
        <v>171.6</v>
      </c>
      <c r="D13" s="29">
        <v>256</v>
      </c>
    </row>
    <row r="14" spans="1:4" ht="18">
      <c r="A14" s="13" t="s">
        <v>863</v>
      </c>
      <c r="B14" s="6" t="s">
        <v>644</v>
      </c>
      <c r="C14" s="10">
        <v>252.3</v>
      </c>
      <c r="D14" s="29">
        <v>256</v>
      </c>
    </row>
    <row r="15" spans="1:4" ht="18">
      <c r="A15" s="13" t="s">
        <v>863</v>
      </c>
      <c r="B15" s="6" t="s">
        <v>1400</v>
      </c>
      <c r="C15" s="10">
        <v>3.6</v>
      </c>
      <c r="D15" s="29">
        <v>256</v>
      </c>
    </row>
    <row r="16" spans="1:4" ht="18">
      <c r="A16" s="13" t="s">
        <v>834</v>
      </c>
      <c r="B16" s="6" t="s">
        <v>644</v>
      </c>
      <c r="C16" s="10">
        <v>170.2</v>
      </c>
      <c r="D16" s="29" t="s">
        <v>1507</v>
      </c>
    </row>
    <row r="17" spans="1:4" ht="18">
      <c r="A17" s="13" t="s">
        <v>334</v>
      </c>
      <c r="B17" s="6" t="s">
        <v>644</v>
      </c>
      <c r="C17" s="10">
        <v>202.4</v>
      </c>
      <c r="D17" s="29">
        <v>256</v>
      </c>
    </row>
    <row r="18" spans="1:4" ht="18">
      <c r="A18" s="13" t="s">
        <v>1013</v>
      </c>
      <c r="B18" s="6" t="s">
        <v>644</v>
      </c>
      <c r="C18" s="10">
        <v>229.3</v>
      </c>
      <c r="D18" s="29">
        <v>256</v>
      </c>
    </row>
    <row r="19" spans="1:4" ht="18">
      <c r="A19" s="13" t="s">
        <v>833</v>
      </c>
      <c r="B19" s="6" t="s">
        <v>644</v>
      </c>
      <c r="C19" s="10">
        <v>389.6</v>
      </c>
      <c r="D19" s="29">
        <v>256</v>
      </c>
    </row>
    <row r="20" spans="1:4" ht="18">
      <c r="A20" s="13" t="s">
        <v>756</v>
      </c>
      <c r="B20" s="6" t="s">
        <v>644</v>
      </c>
      <c r="C20" s="10">
        <v>260</v>
      </c>
      <c r="D20" s="29">
        <v>256</v>
      </c>
    </row>
    <row r="21" spans="1:4" ht="18">
      <c r="A21" s="13" t="s">
        <v>893</v>
      </c>
      <c r="B21" s="6" t="s">
        <v>644</v>
      </c>
      <c r="C21" s="10">
        <v>115.8</v>
      </c>
      <c r="D21" s="29">
        <v>256</v>
      </c>
    </row>
    <row r="22" spans="1:4" ht="18">
      <c r="A22" s="13" t="s">
        <v>929</v>
      </c>
      <c r="B22" s="6" t="s">
        <v>644</v>
      </c>
      <c r="C22" s="10">
        <v>250.6</v>
      </c>
      <c r="D22" s="29">
        <v>256</v>
      </c>
    </row>
    <row r="23" spans="1:4" ht="18">
      <c r="A23" s="13" t="s">
        <v>401</v>
      </c>
      <c r="B23" s="6" t="s">
        <v>644</v>
      </c>
      <c r="C23" s="10">
        <v>174.7</v>
      </c>
      <c r="D23" s="29">
        <v>256</v>
      </c>
    </row>
    <row r="24" spans="1:4" ht="18">
      <c r="A24" s="13" t="s">
        <v>657</v>
      </c>
      <c r="B24" s="6" t="s">
        <v>644</v>
      </c>
      <c r="C24" s="10">
        <v>83</v>
      </c>
      <c r="D24" s="29" t="s">
        <v>1508</v>
      </c>
    </row>
    <row r="25" spans="1:4" ht="18">
      <c r="A25" s="13" t="s">
        <v>442</v>
      </c>
      <c r="B25" s="6" t="s">
        <v>644</v>
      </c>
      <c r="C25" s="10">
        <v>101.6</v>
      </c>
      <c r="D25" s="29">
        <v>256</v>
      </c>
    </row>
    <row r="26" spans="1:4" ht="18">
      <c r="A26" s="13" t="s">
        <v>693</v>
      </c>
      <c r="B26" s="6" t="s">
        <v>644</v>
      </c>
      <c r="C26" s="10">
        <v>80.8</v>
      </c>
      <c r="D26" s="29">
        <v>256</v>
      </c>
    </row>
    <row r="27" spans="1:4" ht="18">
      <c r="A27" s="13" t="s">
        <v>109</v>
      </c>
      <c r="B27" s="6" t="s">
        <v>644</v>
      </c>
      <c r="C27" s="10">
        <v>330.6</v>
      </c>
      <c r="D27" s="29">
        <v>256</v>
      </c>
    </row>
    <row r="28" spans="1:4" ht="18">
      <c r="A28" s="13" t="s">
        <v>253</v>
      </c>
      <c r="B28" s="6" t="s">
        <v>644</v>
      </c>
      <c r="C28" s="10">
        <v>170</v>
      </c>
      <c r="D28" s="29">
        <v>256</v>
      </c>
    </row>
    <row r="29" spans="1:4" ht="18">
      <c r="A29" s="13" t="s">
        <v>71</v>
      </c>
      <c r="B29" s="6" t="s">
        <v>644</v>
      </c>
      <c r="C29" s="10">
        <v>387</v>
      </c>
      <c r="D29" s="29">
        <v>256</v>
      </c>
    </row>
    <row r="30" spans="1:4" ht="18">
      <c r="A30" s="13" t="s">
        <v>275</v>
      </c>
      <c r="B30" s="6" t="s">
        <v>743</v>
      </c>
      <c r="C30" s="10">
        <v>97.8</v>
      </c>
      <c r="D30" s="29">
        <v>256</v>
      </c>
    </row>
    <row r="31" spans="1:4" ht="18">
      <c r="A31" s="13" t="s">
        <v>267</v>
      </c>
      <c r="B31" s="6" t="s">
        <v>743</v>
      </c>
      <c r="C31" s="10">
        <v>94.6</v>
      </c>
      <c r="D31" s="29">
        <v>256</v>
      </c>
    </row>
    <row r="32" spans="1:4" ht="18">
      <c r="A32" s="13" t="s">
        <v>298</v>
      </c>
      <c r="B32" s="6" t="s">
        <v>743</v>
      </c>
      <c r="C32" s="10">
        <v>104</v>
      </c>
      <c r="D32" s="29">
        <v>256</v>
      </c>
    </row>
    <row r="33" spans="1:4" ht="18">
      <c r="A33" s="13" t="s">
        <v>438</v>
      </c>
      <c r="B33" s="6" t="s">
        <v>743</v>
      </c>
      <c r="C33" s="10">
        <v>172</v>
      </c>
      <c r="D33" s="29">
        <v>256</v>
      </c>
    </row>
    <row r="34" spans="1:4" ht="18">
      <c r="A34" s="13" t="s">
        <v>436</v>
      </c>
      <c r="B34" s="6" t="s">
        <v>743</v>
      </c>
      <c r="C34" s="10">
        <v>295</v>
      </c>
      <c r="D34" s="29">
        <v>256</v>
      </c>
    </row>
    <row r="35" spans="1:4" ht="18">
      <c r="A35" s="13" t="s">
        <v>688</v>
      </c>
      <c r="B35" s="6" t="s">
        <v>743</v>
      </c>
      <c r="C35" s="10">
        <v>423.4</v>
      </c>
      <c r="D35" s="29">
        <v>256</v>
      </c>
    </row>
    <row r="36" spans="1:4" ht="18">
      <c r="A36" s="13" t="s">
        <v>336</v>
      </c>
      <c r="B36" s="6" t="s">
        <v>743</v>
      </c>
      <c r="C36" s="10">
        <v>169.2</v>
      </c>
      <c r="D36" s="29">
        <v>256</v>
      </c>
    </row>
    <row r="37" spans="1:4" ht="18">
      <c r="A37" s="13" t="s">
        <v>1509</v>
      </c>
      <c r="B37" s="6" t="s">
        <v>743</v>
      </c>
      <c r="C37" s="10">
        <v>245.4</v>
      </c>
      <c r="D37" s="29">
        <v>256</v>
      </c>
    </row>
    <row r="38" spans="1:4" ht="18.75">
      <c r="A38" s="36" t="s">
        <v>20</v>
      </c>
      <c r="B38" s="36"/>
      <c r="C38" s="36"/>
      <c r="D38" s="36"/>
    </row>
    <row r="39" spans="1:4" ht="18">
      <c r="A39" s="13" t="s">
        <v>756</v>
      </c>
      <c r="B39" s="6" t="s">
        <v>190</v>
      </c>
      <c r="C39" s="10">
        <v>171.9</v>
      </c>
      <c r="D39" s="29">
        <v>150</v>
      </c>
    </row>
    <row r="40" spans="1:4" ht="18">
      <c r="A40" s="13" t="s">
        <v>757</v>
      </c>
      <c r="B40" s="6" t="s">
        <v>190</v>
      </c>
      <c r="C40" s="10">
        <v>102.4</v>
      </c>
      <c r="D40" s="29">
        <v>150</v>
      </c>
    </row>
    <row r="41" spans="1:4" ht="18">
      <c r="A41" s="13" t="s">
        <v>401</v>
      </c>
      <c r="B41" s="6" t="s">
        <v>190</v>
      </c>
      <c r="C41" s="10">
        <v>95.8</v>
      </c>
      <c r="D41" s="29">
        <v>150</v>
      </c>
    </row>
    <row r="42" spans="1:4" ht="18.75">
      <c r="A42" s="36" t="s">
        <v>628</v>
      </c>
      <c r="B42" s="36"/>
      <c r="C42" s="36"/>
      <c r="D42" s="36"/>
    </row>
    <row r="43" spans="1:4" ht="18">
      <c r="A43" s="13" t="s">
        <v>1510</v>
      </c>
      <c r="B43" s="6" t="s">
        <v>390</v>
      </c>
      <c r="C43" s="10">
        <v>142</v>
      </c>
      <c r="D43" s="29">
        <v>174</v>
      </c>
    </row>
    <row r="44" spans="1:4" ht="18">
      <c r="A44" s="13" t="s">
        <v>1511</v>
      </c>
      <c r="B44" s="6" t="s">
        <v>390</v>
      </c>
      <c r="C44" s="10">
        <v>56.4</v>
      </c>
      <c r="D44" s="29">
        <v>174</v>
      </c>
    </row>
    <row r="45" spans="1:4" ht="18">
      <c r="A45" s="13" t="s">
        <v>1512</v>
      </c>
      <c r="B45" s="6" t="s">
        <v>390</v>
      </c>
      <c r="C45" s="10">
        <v>91</v>
      </c>
      <c r="D45" s="29">
        <v>174</v>
      </c>
    </row>
    <row r="46" spans="1:4" ht="18">
      <c r="A46" s="13" t="s">
        <v>82</v>
      </c>
      <c r="B46" s="6" t="s">
        <v>390</v>
      </c>
      <c r="C46" s="10">
        <v>185.3</v>
      </c>
      <c r="D46" s="29">
        <v>174</v>
      </c>
    </row>
    <row r="47" spans="1:4" ht="18">
      <c r="A47" s="13" t="s">
        <v>642</v>
      </c>
      <c r="B47" s="6" t="s">
        <v>390</v>
      </c>
      <c r="C47" s="10">
        <v>772.2</v>
      </c>
      <c r="D47" s="29">
        <v>150</v>
      </c>
    </row>
    <row r="48" spans="1:4" ht="18">
      <c r="A48" s="13" t="s">
        <v>579</v>
      </c>
      <c r="B48" s="6" t="s">
        <v>390</v>
      </c>
      <c r="C48" s="10">
        <v>87.1</v>
      </c>
      <c r="D48" s="29">
        <v>150</v>
      </c>
    </row>
    <row r="49" spans="1:4" ht="18">
      <c r="A49" s="13" t="s">
        <v>344</v>
      </c>
      <c r="B49" s="6" t="s">
        <v>390</v>
      </c>
      <c r="C49" s="10">
        <v>295.5</v>
      </c>
      <c r="D49" s="29">
        <v>150</v>
      </c>
    </row>
    <row r="50" spans="1:4" ht="18">
      <c r="A50" s="13" t="s">
        <v>863</v>
      </c>
      <c r="B50" s="6" t="s">
        <v>390</v>
      </c>
      <c r="C50" s="10">
        <v>569</v>
      </c>
      <c r="D50" s="29">
        <v>150</v>
      </c>
    </row>
    <row r="51" spans="1:4" ht="18">
      <c r="A51" s="13" t="s">
        <v>256</v>
      </c>
      <c r="B51" s="6" t="s">
        <v>390</v>
      </c>
      <c r="C51" s="10">
        <v>155</v>
      </c>
      <c r="D51" s="29">
        <v>150</v>
      </c>
    </row>
    <row r="52" spans="1:4" ht="18">
      <c r="A52" s="13" t="s">
        <v>334</v>
      </c>
      <c r="B52" s="6" t="s">
        <v>390</v>
      </c>
      <c r="C52" s="10">
        <v>248.1</v>
      </c>
      <c r="D52" s="29">
        <v>150</v>
      </c>
    </row>
    <row r="53" spans="1:4" ht="18">
      <c r="A53" s="13" t="s">
        <v>1013</v>
      </c>
      <c r="B53" s="6" t="s">
        <v>390</v>
      </c>
      <c r="C53" s="10">
        <v>314</v>
      </c>
      <c r="D53" s="29">
        <v>150</v>
      </c>
    </row>
    <row r="54" spans="1:4" ht="18">
      <c r="A54" s="13" t="s">
        <v>833</v>
      </c>
      <c r="B54" s="6" t="s">
        <v>390</v>
      </c>
      <c r="C54" s="10">
        <v>100</v>
      </c>
      <c r="D54" s="29">
        <v>150</v>
      </c>
    </row>
    <row r="55" spans="1:4" ht="18">
      <c r="A55" s="13" t="s">
        <v>756</v>
      </c>
      <c r="B55" s="6" t="s">
        <v>390</v>
      </c>
      <c r="C55" s="10">
        <v>365</v>
      </c>
      <c r="D55" s="29">
        <v>150</v>
      </c>
    </row>
    <row r="56" spans="1:4" ht="18">
      <c r="A56" s="13" t="s">
        <v>728</v>
      </c>
      <c r="B56" s="6" t="s">
        <v>390</v>
      </c>
      <c r="C56" s="10">
        <v>52.4</v>
      </c>
      <c r="D56" s="29">
        <v>150</v>
      </c>
    </row>
    <row r="57" spans="1:4" ht="18">
      <c r="A57" s="13" t="s">
        <v>401</v>
      </c>
      <c r="B57" s="6" t="s">
        <v>390</v>
      </c>
      <c r="C57" s="10">
        <v>643.8</v>
      </c>
      <c r="D57" s="29">
        <v>150</v>
      </c>
    </row>
    <row r="58" spans="1:4" ht="18">
      <c r="A58" s="13" t="s">
        <v>442</v>
      </c>
      <c r="B58" s="6" t="s">
        <v>390</v>
      </c>
      <c r="C58" s="10">
        <v>261.2</v>
      </c>
      <c r="D58" s="29">
        <v>150</v>
      </c>
    </row>
    <row r="59" spans="1:4" ht="18">
      <c r="A59" s="13" t="s">
        <v>693</v>
      </c>
      <c r="B59" s="6" t="s">
        <v>390</v>
      </c>
      <c r="C59" s="10">
        <v>36.2</v>
      </c>
      <c r="D59" s="29">
        <v>150</v>
      </c>
    </row>
    <row r="60" spans="1:4" ht="18">
      <c r="A60" s="13" t="s">
        <v>640</v>
      </c>
      <c r="B60" s="6" t="s">
        <v>390</v>
      </c>
      <c r="C60" s="10">
        <v>513</v>
      </c>
      <c r="D60" s="29">
        <v>150</v>
      </c>
    </row>
    <row r="61" spans="1:4" ht="18">
      <c r="A61" s="13" t="s">
        <v>794</v>
      </c>
      <c r="B61" s="6" t="s">
        <v>390</v>
      </c>
      <c r="C61" s="10">
        <v>72</v>
      </c>
      <c r="D61" s="29">
        <v>150</v>
      </c>
    </row>
    <row r="62" spans="1:4" ht="18">
      <c r="A62" s="13" t="s">
        <v>109</v>
      </c>
      <c r="B62" s="6" t="s">
        <v>390</v>
      </c>
      <c r="C62" s="10">
        <v>555</v>
      </c>
      <c r="D62" s="29">
        <v>150</v>
      </c>
    </row>
    <row r="63" spans="1:4" ht="18">
      <c r="A63" s="13" t="s">
        <v>71</v>
      </c>
      <c r="B63" s="6" t="s">
        <v>390</v>
      </c>
      <c r="C63" s="10">
        <v>337</v>
      </c>
      <c r="D63" s="29">
        <v>150</v>
      </c>
    </row>
    <row r="64" spans="1:4" ht="18">
      <c r="A64" s="13" t="s">
        <v>646</v>
      </c>
      <c r="B64" s="6" t="s">
        <v>390</v>
      </c>
      <c r="C64" s="10">
        <v>482</v>
      </c>
      <c r="D64" s="29">
        <v>150</v>
      </c>
    </row>
    <row r="65" spans="1:4" ht="18">
      <c r="A65" s="13" t="s">
        <v>275</v>
      </c>
      <c r="B65" s="6" t="s">
        <v>313</v>
      </c>
      <c r="C65" s="10">
        <v>366.8</v>
      </c>
      <c r="D65" s="29">
        <v>126</v>
      </c>
    </row>
    <row r="66" spans="1:4" ht="18">
      <c r="A66" s="13" t="s">
        <v>275</v>
      </c>
      <c r="B66" s="6" t="s">
        <v>390</v>
      </c>
      <c r="C66" s="10">
        <v>1197.8</v>
      </c>
      <c r="D66" s="29">
        <v>150</v>
      </c>
    </row>
    <row r="67" spans="1:4" ht="18">
      <c r="A67" s="13" t="s">
        <v>267</v>
      </c>
      <c r="B67" s="6" t="s">
        <v>390</v>
      </c>
      <c r="C67" s="10">
        <v>278</v>
      </c>
      <c r="D67" s="29">
        <v>150</v>
      </c>
    </row>
    <row r="68" spans="1:4" ht="18">
      <c r="A68" s="13" t="s">
        <v>298</v>
      </c>
      <c r="B68" s="6" t="s">
        <v>390</v>
      </c>
      <c r="C68" s="10">
        <v>939.6</v>
      </c>
      <c r="D68" s="29">
        <v>150</v>
      </c>
    </row>
    <row r="69" spans="1:4" ht="18">
      <c r="A69" s="13" t="s">
        <v>266</v>
      </c>
      <c r="B69" s="6" t="s">
        <v>313</v>
      </c>
      <c r="C69" s="10">
        <v>637.4</v>
      </c>
      <c r="D69" s="29">
        <v>150</v>
      </c>
    </row>
    <row r="70" spans="1:4" ht="18">
      <c r="A70" s="13" t="s">
        <v>266</v>
      </c>
      <c r="B70" s="6" t="s">
        <v>390</v>
      </c>
      <c r="C70" s="10">
        <v>315.8</v>
      </c>
      <c r="D70" s="29">
        <v>150</v>
      </c>
    </row>
    <row r="71" spans="1:4" ht="18">
      <c r="A71" s="13" t="s">
        <v>15</v>
      </c>
      <c r="B71" s="6" t="s">
        <v>390</v>
      </c>
      <c r="C71" s="10">
        <v>357</v>
      </c>
      <c r="D71" s="29">
        <v>150</v>
      </c>
    </row>
    <row r="72" spans="1:4" ht="18">
      <c r="A72" s="13" t="s">
        <v>436</v>
      </c>
      <c r="B72" s="6" t="s">
        <v>390</v>
      </c>
      <c r="C72" s="10">
        <v>273.4</v>
      </c>
      <c r="D72" s="29">
        <v>150</v>
      </c>
    </row>
    <row r="73" spans="1:4" ht="18">
      <c r="A73" s="13" t="s">
        <v>688</v>
      </c>
      <c r="B73" s="6" t="s">
        <v>390</v>
      </c>
      <c r="C73" s="10">
        <v>1969.6</v>
      </c>
      <c r="D73" s="29">
        <v>150</v>
      </c>
    </row>
    <row r="74" spans="1:4" ht="18">
      <c r="A74" s="13" t="s">
        <v>580</v>
      </c>
      <c r="B74" s="6" t="s">
        <v>390</v>
      </c>
      <c r="C74" s="10">
        <v>1447</v>
      </c>
      <c r="D74" s="29">
        <v>150</v>
      </c>
    </row>
    <row r="75" spans="1:4" ht="18">
      <c r="A75" s="13" t="s">
        <v>691</v>
      </c>
      <c r="B75" s="6" t="s">
        <v>390</v>
      </c>
      <c r="C75" s="10">
        <v>784</v>
      </c>
      <c r="D75" s="29">
        <v>150</v>
      </c>
    </row>
    <row r="76" spans="1:4" ht="18">
      <c r="A76" s="13" t="s">
        <v>932</v>
      </c>
      <c r="B76" s="6" t="s">
        <v>390</v>
      </c>
      <c r="C76" s="10">
        <v>1240.8</v>
      </c>
      <c r="D76" s="29">
        <v>150</v>
      </c>
    </row>
    <row r="77" spans="1:4" ht="18">
      <c r="A77" s="13" t="s">
        <v>780</v>
      </c>
      <c r="B77" s="6" t="s">
        <v>390</v>
      </c>
      <c r="C77" s="10">
        <v>518.2</v>
      </c>
      <c r="D77" s="29">
        <v>150</v>
      </c>
    </row>
    <row r="78" spans="1:4" ht="18">
      <c r="A78" s="13" t="s">
        <v>1513</v>
      </c>
      <c r="B78" s="6" t="s">
        <v>390</v>
      </c>
      <c r="C78" s="10">
        <v>483</v>
      </c>
      <c r="D78" s="29">
        <v>150</v>
      </c>
    </row>
    <row r="79" spans="1:4" ht="18">
      <c r="A79" s="13" t="s">
        <v>1084</v>
      </c>
      <c r="B79" s="6" t="s">
        <v>390</v>
      </c>
      <c r="C79" s="10">
        <v>3585</v>
      </c>
      <c r="D79" s="29">
        <v>150</v>
      </c>
    </row>
    <row r="80" spans="1:4" ht="18.75">
      <c r="A80" s="36" t="s">
        <v>448</v>
      </c>
      <c r="B80" s="36"/>
      <c r="C80" s="36"/>
      <c r="D80" s="36"/>
    </row>
    <row r="81" spans="1:4" ht="18">
      <c r="A81" s="13" t="s">
        <v>1064</v>
      </c>
      <c r="B81" s="6" t="s">
        <v>449</v>
      </c>
      <c r="C81" s="10">
        <v>124.6</v>
      </c>
      <c r="D81" s="29">
        <v>150</v>
      </c>
    </row>
    <row r="82" spans="1:4" ht="18">
      <c r="A82" s="13" t="s">
        <v>344</v>
      </c>
      <c r="B82" s="6" t="s">
        <v>449</v>
      </c>
      <c r="C82" s="10">
        <v>332.6</v>
      </c>
      <c r="D82" s="29">
        <v>150</v>
      </c>
    </row>
    <row r="83" spans="1:4" ht="18">
      <c r="A83" s="13" t="s">
        <v>768</v>
      </c>
      <c r="B83" s="6" t="s">
        <v>449</v>
      </c>
      <c r="C83" s="10">
        <v>240</v>
      </c>
      <c r="D83" s="29">
        <v>150</v>
      </c>
    </row>
    <row r="84" spans="1:4" ht="18">
      <c r="A84" s="13" t="s">
        <v>863</v>
      </c>
      <c r="B84" s="6" t="s">
        <v>449</v>
      </c>
      <c r="C84" s="10">
        <v>318.9</v>
      </c>
      <c r="D84" s="29">
        <v>150</v>
      </c>
    </row>
    <row r="85" spans="1:4" ht="18">
      <c r="A85" s="13" t="s">
        <v>256</v>
      </c>
      <c r="B85" s="6" t="s">
        <v>449</v>
      </c>
      <c r="C85" s="10">
        <v>254.8</v>
      </c>
      <c r="D85" s="29">
        <v>150</v>
      </c>
    </row>
    <row r="86" spans="1:4" ht="18">
      <c r="A86" s="13" t="s">
        <v>756</v>
      </c>
      <c r="B86" s="6" t="s">
        <v>449</v>
      </c>
      <c r="C86" s="10">
        <v>1775</v>
      </c>
      <c r="D86" s="29">
        <v>150</v>
      </c>
    </row>
    <row r="87" spans="1:4" ht="18">
      <c r="A87" s="13" t="s">
        <v>929</v>
      </c>
      <c r="B87" s="6" t="s">
        <v>449</v>
      </c>
      <c r="C87" s="10">
        <v>13.3</v>
      </c>
      <c r="D87" s="29">
        <v>150</v>
      </c>
    </row>
    <row r="88" spans="1:4" ht="18">
      <c r="A88" s="13" t="s">
        <v>728</v>
      </c>
      <c r="B88" s="6" t="s">
        <v>449</v>
      </c>
      <c r="C88" s="10">
        <v>422</v>
      </c>
      <c r="D88" s="29">
        <v>150</v>
      </c>
    </row>
    <row r="89" spans="1:4" ht="18">
      <c r="A89" s="13" t="s">
        <v>693</v>
      </c>
      <c r="B89" s="6" t="s">
        <v>449</v>
      </c>
      <c r="C89" s="10">
        <v>886.4</v>
      </c>
      <c r="D89" s="29">
        <v>150</v>
      </c>
    </row>
    <row r="90" spans="1:4" ht="18">
      <c r="A90" s="13" t="s">
        <v>794</v>
      </c>
      <c r="B90" s="6" t="s">
        <v>449</v>
      </c>
      <c r="C90" s="10">
        <v>161.6</v>
      </c>
      <c r="D90" s="29">
        <v>150</v>
      </c>
    </row>
    <row r="91" spans="1:4" ht="18">
      <c r="A91" s="13" t="s">
        <v>109</v>
      </c>
      <c r="B91" s="6" t="s">
        <v>449</v>
      </c>
      <c r="C91" s="10">
        <v>882.6</v>
      </c>
      <c r="D91" s="29">
        <v>150</v>
      </c>
    </row>
    <row r="92" spans="1:4" ht="18">
      <c r="A92" s="13" t="s">
        <v>932</v>
      </c>
      <c r="B92" s="6" t="s">
        <v>449</v>
      </c>
      <c r="C92" s="10">
        <v>321.8</v>
      </c>
      <c r="D92" s="29">
        <v>150</v>
      </c>
    </row>
    <row r="93" spans="1:4" ht="18">
      <c r="A93" s="13" t="s">
        <v>1514</v>
      </c>
      <c r="B93" s="6" t="s">
        <v>449</v>
      </c>
      <c r="C93" s="10">
        <v>214.4</v>
      </c>
      <c r="D93" s="29">
        <v>150</v>
      </c>
    </row>
    <row r="94" spans="1:4" ht="18.75">
      <c r="A94" s="36" t="s">
        <v>793</v>
      </c>
      <c r="B94" s="36"/>
      <c r="C94" s="36"/>
      <c r="D94" s="36"/>
    </row>
    <row r="95" spans="1:4" ht="18">
      <c r="A95" s="13" t="s">
        <v>111</v>
      </c>
      <c r="B95" s="6" t="s">
        <v>878</v>
      </c>
      <c r="C95" s="10">
        <v>84</v>
      </c>
      <c r="D95" s="29">
        <v>186</v>
      </c>
    </row>
    <row r="96" spans="1:4" ht="18">
      <c r="A96" s="13" t="s">
        <v>82</v>
      </c>
      <c r="B96" s="6" t="s">
        <v>878</v>
      </c>
      <c r="C96" s="10">
        <v>198.1</v>
      </c>
      <c r="D96" s="29">
        <v>186</v>
      </c>
    </row>
    <row r="97" spans="1:4" ht="18">
      <c r="A97" s="13" t="s">
        <v>642</v>
      </c>
      <c r="B97" s="6" t="s">
        <v>878</v>
      </c>
      <c r="C97" s="10">
        <v>160.6</v>
      </c>
      <c r="D97" s="29">
        <v>186</v>
      </c>
    </row>
    <row r="98" spans="1:4" ht="18">
      <c r="A98" s="13" t="s">
        <v>344</v>
      </c>
      <c r="B98" s="6" t="s">
        <v>878</v>
      </c>
      <c r="C98" s="10">
        <v>85</v>
      </c>
      <c r="D98" s="29">
        <v>174</v>
      </c>
    </row>
    <row r="99" spans="1:4" ht="18">
      <c r="A99" s="13" t="s">
        <v>768</v>
      </c>
      <c r="B99" s="6" t="s">
        <v>878</v>
      </c>
      <c r="C99" s="10">
        <v>119.8</v>
      </c>
      <c r="D99" s="29">
        <v>156</v>
      </c>
    </row>
    <row r="100" spans="1:4" ht="18">
      <c r="A100" s="13" t="s">
        <v>863</v>
      </c>
      <c r="B100" s="6" t="s">
        <v>878</v>
      </c>
      <c r="C100" s="10">
        <v>173.7</v>
      </c>
      <c r="D100" s="29">
        <v>156</v>
      </c>
    </row>
    <row r="101" spans="1:4" ht="18">
      <c r="A101" s="13" t="s">
        <v>256</v>
      </c>
      <c r="B101" s="6" t="s">
        <v>878</v>
      </c>
      <c r="C101" s="10">
        <v>312</v>
      </c>
      <c r="D101" s="29">
        <v>156</v>
      </c>
    </row>
    <row r="102" spans="1:4" ht="18">
      <c r="A102" s="13" t="s">
        <v>334</v>
      </c>
      <c r="B102" s="6" t="s">
        <v>878</v>
      </c>
      <c r="C102" s="10">
        <v>149.4</v>
      </c>
      <c r="D102" s="29">
        <v>156</v>
      </c>
    </row>
    <row r="103" spans="1:4" ht="18">
      <c r="A103" s="13" t="s">
        <v>833</v>
      </c>
      <c r="B103" s="6" t="s">
        <v>878</v>
      </c>
      <c r="C103" s="10">
        <v>118.5</v>
      </c>
      <c r="D103" s="29">
        <v>156</v>
      </c>
    </row>
    <row r="104" spans="1:4" ht="18">
      <c r="A104" s="13" t="s">
        <v>756</v>
      </c>
      <c r="B104" s="6" t="s">
        <v>878</v>
      </c>
      <c r="C104" s="10">
        <v>146.9</v>
      </c>
      <c r="D104" s="29">
        <v>150</v>
      </c>
    </row>
    <row r="105" spans="1:4" ht="18">
      <c r="A105" s="13" t="s">
        <v>446</v>
      </c>
      <c r="B105" s="6" t="s">
        <v>878</v>
      </c>
      <c r="C105" s="10">
        <v>646.2</v>
      </c>
      <c r="D105" s="29">
        <v>150</v>
      </c>
    </row>
    <row r="106" spans="1:4" ht="18">
      <c r="A106" s="13" t="s">
        <v>757</v>
      </c>
      <c r="B106" s="6" t="s">
        <v>878</v>
      </c>
      <c r="C106" s="10">
        <v>122.1</v>
      </c>
      <c r="D106" s="29">
        <v>150</v>
      </c>
    </row>
    <row r="107" spans="1:4" ht="18">
      <c r="A107" s="13" t="s">
        <v>929</v>
      </c>
      <c r="B107" s="6" t="s">
        <v>878</v>
      </c>
      <c r="C107" s="10">
        <v>151</v>
      </c>
      <c r="D107" s="29">
        <v>150</v>
      </c>
    </row>
    <row r="108" spans="1:4" ht="18">
      <c r="A108" s="13" t="s">
        <v>401</v>
      </c>
      <c r="B108" s="6" t="s">
        <v>878</v>
      </c>
      <c r="C108" s="10">
        <v>393.2</v>
      </c>
      <c r="D108" s="29">
        <v>150</v>
      </c>
    </row>
    <row r="109" spans="1:4" ht="18">
      <c r="A109" s="13" t="s">
        <v>442</v>
      </c>
      <c r="B109" s="6" t="s">
        <v>878</v>
      </c>
      <c r="C109" s="10">
        <v>275.5</v>
      </c>
      <c r="D109" s="29">
        <v>150</v>
      </c>
    </row>
    <row r="110" spans="1:4" ht="18">
      <c r="A110" s="13" t="s">
        <v>64</v>
      </c>
      <c r="B110" s="6" t="s">
        <v>878</v>
      </c>
      <c r="C110" s="10">
        <v>190.2</v>
      </c>
      <c r="D110" s="29">
        <v>150</v>
      </c>
    </row>
    <row r="111" spans="1:4" ht="18">
      <c r="A111" s="13" t="s">
        <v>693</v>
      </c>
      <c r="B111" s="6" t="s">
        <v>878</v>
      </c>
      <c r="C111" s="10">
        <v>1510.8</v>
      </c>
      <c r="D111" s="29">
        <v>150</v>
      </c>
    </row>
    <row r="112" spans="1:4" ht="18">
      <c r="A112" s="13" t="s">
        <v>1155</v>
      </c>
      <c r="B112" s="6" t="s">
        <v>878</v>
      </c>
      <c r="C112" s="10">
        <v>199</v>
      </c>
      <c r="D112" s="29">
        <v>150</v>
      </c>
    </row>
    <row r="113" spans="1:4" ht="18">
      <c r="A113" s="13" t="s">
        <v>794</v>
      </c>
      <c r="B113" s="6" t="s">
        <v>878</v>
      </c>
      <c r="C113" s="10">
        <v>186.4</v>
      </c>
      <c r="D113" s="29">
        <v>150</v>
      </c>
    </row>
    <row r="114" spans="1:4" ht="18">
      <c r="A114" s="13" t="s">
        <v>109</v>
      </c>
      <c r="B114" s="6" t="s">
        <v>878</v>
      </c>
      <c r="C114" s="10">
        <v>171.4</v>
      </c>
      <c r="D114" s="29">
        <v>150</v>
      </c>
    </row>
    <row r="115" spans="1:4" ht="18">
      <c r="A115" s="13" t="s">
        <v>71</v>
      </c>
      <c r="B115" s="6" t="s">
        <v>878</v>
      </c>
      <c r="C115" s="10">
        <v>296</v>
      </c>
      <c r="D115" s="29">
        <v>150</v>
      </c>
    </row>
    <row r="116" spans="1:4" ht="18">
      <c r="A116" s="13" t="s">
        <v>275</v>
      </c>
      <c r="B116" s="6" t="s">
        <v>878</v>
      </c>
      <c r="C116" s="10">
        <v>347.5</v>
      </c>
      <c r="D116" s="29">
        <v>150</v>
      </c>
    </row>
    <row r="117" spans="1:4" ht="18">
      <c r="A117" s="13" t="s">
        <v>267</v>
      </c>
      <c r="B117" s="6" t="s">
        <v>878</v>
      </c>
      <c r="C117" s="10">
        <v>195</v>
      </c>
      <c r="D117" s="29">
        <v>150</v>
      </c>
    </row>
    <row r="118" spans="1:4" ht="18">
      <c r="A118" s="13" t="s">
        <v>298</v>
      </c>
      <c r="B118" s="6" t="s">
        <v>878</v>
      </c>
      <c r="C118" s="10">
        <v>166.7</v>
      </c>
      <c r="D118" s="29">
        <v>150</v>
      </c>
    </row>
    <row r="119" spans="1:4" ht="18">
      <c r="A119" s="13" t="s">
        <v>266</v>
      </c>
      <c r="B119" s="6" t="s">
        <v>878</v>
      </c>
      <c r="C119" s="10">
        <v>525.6</v>
      </c>
      <c r="D119" s="29">
        <v>150</v>
      </c>
    </row>
    <row r="120" spans="1:4" ht="18">
      <c r="A120" s="13" t="s">
        <v>436</v>
      </c>
      <c r="B120" s="6" t="s">
        <v>878</v>
      </c>
      <c r="C120" s="10">
        <v>706.8</v>
      </c>
      <c r="D120" s="29">
        <v>156</v>
      </c>
    </row>
    <row r="121" spans="1:4" ht="18">
      <c r="A121" s="13" t="s">
        <v>688</v>
      </c>
      <c r="B121" s="6" t="s">
        <v>878</v>
      </c>
      <c r="C121" s="10">
        <v>140.2</v>
      </c>
      <c r="D121" s="29">
        <v>156</v>
      </c>
    </row>
    <row r="122" spans="1:4" ht="18">
      <c r="A122" s="13" t="s">
        <v>421</v>
      </c>
      <c r="B122" s="6" t="s">
        <v>878</v>
      </c>
      <c r="C122" s="10">
        <v>100</v>
      </c>
      <c r="D122" s="29">
        <v>156</v>
      </c>
    </row>
    <row r="123" spans="1:4" ht="18">
      <c r="A123" s="13" t="s">
        <v>336</v>
      </c>
      <c r="B123" s="6" t="s">
        <v>878</v>
      </c>
      <c r="C123" s="10">
        <v>1660.2</v>
      </c>
      <c r="D123" s="29">
        <v>156</v>
      </c>
    </row>
    <row r="124" spans="1:4" ht="18">
      <c r="A124" s="13" t="s">
        <v>932</v>
      </c>
      <c r="B124" s="6" t="s">
        <v>878</v>
      </c>
      <c r="C124" s="10">
        <v>48.8</v>
      </c>
      <c r="D124" s="29">
        <v>156</v>
      </c>
    </row>
    <row r="125" spans="1:4" ht="18">
      <c r="A125" s="13" t="s">
        <v>971</v>
      </c>
      <c r="B125" s="6" t="s">
        <v>878</v>
      </c>
      <c r="C125" s="10">
        <v>320.6</v>
      </c>
      <c r="D125" s="29">
        <v>156</v>
      </c>
    </row>
    <row r="126" spans="1:4" ht="18">
      <c r="A126" s="13" t="s">
        <v>633</v>
      </c>
      <c r="B126" s="6" t="s">
        <v>1400</v>
      </c>
      <c r="C126" s="10">
        <v>11</v>
      </c>
      <c r="D126" s="29">
        <v>192</v>
      </c>
    </row>
    <row r="127" spans="1:4" ht="18">
      <c r="A127" s="13" t="s">
        <v>1031</v>
      </c>
      <c r="B127" s="6" t="s">
        <v>924</v>
      </c>
      <c r="C127" s="10">
        <v>48.8</v>
      </c>
      <c r="D127" s="29">
        <v>192</v>
      </c>
    </row>
    <row r="128" spans="1:4" ht="18">
      <c r="A128" s="13" t="s">
        <v>555</v>
      </c>
      <c r="B128" s="6" t="s">
        <v>924</v>
      </c>
      <c r="C128" s="10">
        <v>42</v>
      </c>
      <c r="D128" s="29">
        <v>192</v>
      </c>
    </row>
    <row r="129" spans="1:4" ht="18">
      <c r="A129" s="13" t="s">
        <v>1420</v>
      </c>
      <c r="B129" s="6" t="s">
        <v>924</v>
      </c>
      <c r="C129" s="10">
        <v>259</v>
      </c>
      <c r="D129" s="29">
        <v>192</v>
      </c>
    </row>
    <row r="130" spans="1:4" ht="18">
      <c r="A130" s="13" t="s">
        <v>548</v>
      </c>
      <c r="B130" s="6" t="s">
        <v>924</v>
      </c>
      <c r="C130" s="10">
        <v>199.2</v>
      </c>
      <c r="D130" s="29">
        <v>192</v>
      </c>
    </row>
    <row r="131" spans="1:4" ht="18">
      <c r="A131" s="13" t="s">
        <v>187</v>
      </c>
      <c r="B131" s="6" t="s">
        <v>924</v>
      </c>
      <c r="C131" s="10">
        <v>165.8</v>
      </c>
      <c r="D131" s="29">
        <v>182</v>
      </c>
    </row>
    <row r="132" spans="1:4" ht="18">
      <c r="A132" s="13" t="s">
        <v>200</v>
      </c>
      <c r="B132" s="6" t="s">
        <v>924</v>
      </c>
      <c r="C132" s="10">
        <v>11</v>
      </c>
      <c r="D132" s="29">
        <v>182</v>
      </c>
    </row>
    <row r="133" spans="1:4" ht="18">
      <c r="A133" s="13" t="s">
        <v>642</v>
      </c>
      <c r="B133" s="6" t="s">
        <v>924</v>
      </c>
      <c r="C133" s="10">
        <v>125.7</v>
      </c>
      <c r="D133" s="29">
        <v>182</v>
      </c>
    </row>
    <row r="134" spans="1:4" ht="18">
      <c r="A134" s="13" t="s">
        <v>344</v>
      </c>
      <c r="B134" s="6" t="s">
        <v>924</v>
      </c>
      <c r="C134" s="10">
        <v>369.2</v>
      </c>
      <c r="D134" s="29">
        <v>182</v>
      </c>
    </row>
    <row r="135" spans="1:4" ht="18">
      <c r="A135" s="13" t="s">
        <v>693</v>
      </c>
      <c r="B135" s="6" t="s">
        <v>924</v>
      </c>
      <c r="C135" s="10">
        <v>249.2</v>
      </c>
      <c r="D135" s="29">
        <v>182</v>
      </c>
    </row>
    <row r="136" spans="1:4" ht="18">
      <c r="A136" s="13" t="s">
        <v>794</v>
      </c>
      <c r="B136" s="6" t="s">
        <v>924</v>
      </c>
      <c r="C136" s="10">
        <v>238.5</v>
      </c>
      <c r="D136" s="29">
        <v>182</v>
      </c>
    </row>
    <row r="137" spans="1:4" ht="18">
      <c r="A137" s="13" t="s">
        <v>646</v>
      </c>
      <c r="B137" s="6" t="s">
        <v>924</v>
      </c>
      <c r="C137" s="10">
        <v>66.7</v>
      </c>
      <c r="D137" s="29">
        <v>182</v>
      </c>
    </row>
    <row r="138" spans="1:54" ht="18">
      <c r="A138" s="13" t="s">
        <v>298</v>
      </c>
      <c r="B138" s="6" t="s">
        <v>924</v>
      </c>
      <c r="C138" s="10">
        <v>104</v>
      </c>
      <c r="D138" s="29">
        <v>182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</row>
    <row r="139" spans="1:4" ht="18">
      <c r="A139" s="13" t="s">
        <v>934</v>
      </c>
      <c r="B139" s="6" t="s">
        <v>34</v>
      </c>
      <c r="C139" s="10">
        <v>75</v>
      </c>
      <c r="D139" s="29">
        <v>288</v>
      </c>
    </row>
    <row r="140" spans="1:4" ht="18">
      <c r="A140" s="13" t="s">
        <v>111</v>
      </c>
      <c r="B140" s="6" t="s">
        <v>34</v>
      </c>
      <c r="C140" s="10">
        <v>33.5</v>
      </c>
      <c r="D140" s="29">
        <v>288</v>
      </c>
    </row>
    <row r="141" spans="1:4" ht="18">
      <c r="A141" s="13" t="s">
        <v>344</v>
      </c>
      <c r="B141" s="6" t="s">
        <v>34</v>
      </c>
      <c r="C141" s="10">
        <v>122.7</v>
      </c>
      <c r="D141" s="29">
        <v>288</v>
      </c>
    </row>
    <row r="142" spans="1:4" ht="18">
      <c r="A142" s="13" t="s">
        <v>863</v>
      </c>
      <c r="B142" s="6" t="s">
        <v>34</v>
      </c>
      <c r="C142" s="10">
        <v>123.9</v>
      </c>
      <c r="D142" s="29">
        <v>288</v>
      </c>
    </row>
    <row r="143" spans="1:4" ht="18">
      <c r="A143" s="13" t="s">
        <v>298</v>
      </c>
      <c r="B143" s="6" t="s">
        <v>34</v>
      </c>
      <c r="C143" s="10">
        <v>575</v>
      </c>
      <c r="D143" s="29">
        <v>288</v>
      </c>
    </row>
    <row r="144" spans="1:4" ht="18">
      <c r="A144" s="13" t="s">
        <v>436</v>
      </c>
      <c r="B144" s="6" t="s">
        <v>34</v>
      </c>
      <c r="C144" s="10">
        <v>192</v>
      </c>
      <c r="D144" s="29">
        <v>288</v>
      </c>
    </row>
    <row r="145" spans="1:4" ht="18">
      <c r="A145" s="13" t="s">
        <v>688</v>
      </c>
      <c r="B145" s="6" t="s">
        <v>34</v>
      </c>
      <c r="C145" s="10">
        <v>764</v>
      </c>
      <c r="D145" s="29">
        <v>288</v>
      </c>
    </row>
    <row r="146" spans="1:4" ht="18.75">
      <c r="A146" s="36" t="s">
        <v>723</v>
      </c>
      <c r="B146" s="36"/>
      <c r="C146" s="36"/>
      <c r="D146" s="36"/>
    </row>
    <row r="147" spans="1:4" ht="18">
      <c r="A147" s="13" t="s">
        <v>1145</v>
      </c>
      <c r="B147" s="6" t="s">
        <v>1146</v>
      </c>
      <c r="C147" s="10">
        <v>6.7</v>
      </c>
      <c r="D147" s="29">
        <v>330</v>
      </c>
    </row>
    <row r="148" spans="1:4" ht="18">
      <c r="A148" s="13" t="s">
        <v>1515</v>
      </c>
      <c r="B148" s="6" t="s">
        <v>310</v>
      </c>
      <c r="C148" s="10">
        <v>50</v>
      </c>
      <c r="D148" s="29" t="s">
        <v>1516</v>
      </c>
    </row>
    <row r="149" spans="1:4" ht="18">
      <c r="A149" s="13" t="s">
        <v>619</v>
      </c>
      <c r="B149" s="6" t="s">
        <v>310</v>
      </c>
      <c r="C149" s="10">
        <v>216.8</v>
      </c>
      <c r="D149" s="29">
        <v>317</v>
      </c>
    </row>
    <row r="150" spans="1:4" ht="18">
      <c r="A150" s="13" t="s">
        <v>796</v>
      </c>
      <c r="B150" s="6" t="s">
        <v>310</v>
      </c>
      <c r="C150" s="10">
        <v>369.4</v>
      </c>
      <c r="D150" s="29">
        <v>317</v>
      </c>
    </row>
    <row r="151" spans="1:4" ht="18">
      <c r="A151" s="13" t="s">
        <v>589</v>
      </c>
      <c r="B151" s="6" t="s">
        <v>572</v>
      </c>
      <c r="C151" s="10">
        <v>69.6</v>
      </c>
      <c r="D151" s="29">
        <v>355</v>
      </c>
    </row>
    <row r="152" spans="1:4" ht="18">
      <c r="A152" s="13" t="s">
        <v>1517</v>
      </c>
      <c r="B152" s="6" t="s">
        <v>310</v>
      </c>
      <c r="C152" s="10">
        <v>354.3</v>
      </c>
      <c r="D152" s="29">
        <v>317</v>
      </c>
    </row>
    <row r="153" spans="1:4" ht="18">
      <c r="A153" s="13" t="s">
        <v>1518</v>
      </c>
      <c r="B153" s="6" t="s">
        <v>310</v>
      </c>
      <c r="C153" s="10">
        <v>1430.4</v>
      </c>
      <c r="D153" s="29">
        <v>317</v>
      </c>
    </row>
    <row r="154" spans="1:4" ht="18">
      <c r="A154" s="13" t="s">
        <v>1519</v>
      </c>
      <c r="B154" s="6" t="s">
        <v>310</v>
      </c>
      <c r="C154" s="10">
        <v>955.1</v>
      </c>
      <c r="D154" s="29">
        <v>317</v>
      </c>
    </row>
    <row r="155" spans="1:4" ht="18">
      <c r="A155" s="13" t="s">
        <v>745</v>
      </c>
      <c r="B155" s="6" t="s">
        <v>23</v>
      </c>
      <c r="C155" s="10">
        <v>494.6</v>
      </c>
      <c r="D155" s="29">
        <v>292</v>
      </c>
    </row>
    <row r="156" spans="1:4" ht="18">
      <c r="A156" s="13" t="s">
        <v>111</v>
      </c>
      <c r="B156" s="6" t="s">
        <v>1222</v>
      </c>
      <c r="C156" s="10">
        <v>63.7</v>
      </c>
      <c r="D156" s="29">
        <v>501</v>
      </c>
    </row>
    <row r="157" spans="1:4" ht="18">
      <c r="A157" s="13" t="s">
        <v>1520</v>
      </c>
      <c r="B157" s="6" t="s">
        <v>310</v>
      </c>
      <c r="C157" s="10">
        <v>578.3</v>
      </c>
      <c r="D157" s="29">
        <v>317</v>
      </c>
    </row>
    <row r="158" spans="1:4" ht="18">
      <c r="A158" s="13" t="s">
        <v>111</v>
      </c>
      <c r="B158" s="6" t="s">
        <v>572</v>
      </c>
      <c r="C158" s="10">
        <v>548</v>
      </c>
      <c r="D158" s="29">
        <v>292</v>
      </c>
    </row>
    <row r="159" spans="1:4" ht="18">
      <c r="A159" s="13" t="s">
        <v>82</v>
      </c>
      <c r="B159" s="6" t="s">
        <v>23</v>
      </c>
      <c r="C159" s="10">
        <v>957.8</v>
      </c>
      <c r="D159" s="29">
        <v>285</v>
      </c>
    </row>
    <row r="160" spans="1:4" ht="18">
      <c r="A160" s="13" t="s">
        <v>1521</v>
      </c>
      <c r="B160" s="6" t="s">
        <v>310</v>
      </c>
      <c r="C160" s="10">
        <v>141.6</v>
      </c>
      <c r="D160" s="29">
        <v>317</v>
      </c>
    </row>
    <row r="161" spans="1:4" ht="18">
      <c r="A161" s="13" t="s">
        <v>82</v>
      </c>
      <c r="B161" s="6" t="s">
        <v>1222</v>
      </c>
      <c r="C161" s="10">
        <v>15.6</v>
      </c>
      <c r="D161" s="29">
        <v>501</v>
      </c>
    </row>
    <row r="162" spans="1:4" ht="18">
      <c r="A162" s="13" t="s">
        <v>264</v>
      </c>
      <c r="B162" s="6" t="s">
        <v>310</v>
      </c>
      <c r="C162" s="10">
        <v>147.5</v>
      </c>
      <c r="D162" s="29">
        <v>317</v>
      </c>
    </row>
    <row r="163" spans="1:4" ht="18">
      <c r="A163" s="13" t="s">
        <v>642</v>
      </c>
      <c r="B163" s="6" t="s">
        <v>572</v>
      </c>
      <c r="C163" s="10">
        <v>275.2</v>
      </c>
      <c r="D163" s="29">
        <v>265</v>
      </c>
    </row>
    <row r="164" spans="1:4" ht="18">
      <c r="A164" s="13" t="s">
        <v>579</v>
      </c>
      <c r="B164" s="6" t="s">
        <v>572</v>
      </c>
      <c r="C164" s="10">
        <v>1950.5</v>
      </c>
      <c r="D164" s="29">
        <v>265</v>
      </c>
    </row>
    <row r="165" spans="1:4" ht="18">
      <c r="A165" s="13" t="s">
        <v>1522</v>
      </c>
      <c r="B165" s="6" t="s">
        <v>310</v>
      </c>
      <c r="C165" s="10">
        <v>235.8</v>
      </c>
      <c r="D165" s="29">
        <v>317</v>
      </c>
    </row>
    <row r="166" spans="1:4" ht="18">
      <c r="A166" s="13" t="s">
        <v>344</v>
      </c>
      <c r="B166" s="6" t="s">
        <v>1222</v>
      </c>
      <c r="C166" s="10">
        <v>71.4</v>
      </c>
      <c r="D166" s="29">
        <v>501</v>
      </c>
    </row>
    <row r="167" spans="1:4" ht="18">
      <c r="A167" s="13" t="s">
        <v>344</v>
      </c>
      <c r="B167" s="6" t="s">
        <v>308</v>
      </c>
      <c r="C167" s="10">
        <v>519</v>
      </c>
      <c r="D167" s="29">
        <v>265</v>
      </c>
    </row>
    <row r="168" spans="1:4" ht="18">
      <c r="A168" s="13" t="s">
        <v>344</v>
      </c>
      <c r="B168" s="6" t="s">
        <v>572</v>
      </c>
      <c r="C168" s="10">
        <v>597.4</v>
      </c>
      <c r="D168" s="29">
        <v>265</v>
      </c>
    </row>
    <row r="169" spans="1:4" ht="18">
      <c r="A169" s="13" t="s">
        <v>768</v>
      </c>
      <c r="B169" s="6" t="s">
        <v>572</v>
      </c>
      <c r="C169" s="10">
        <v>708.9</v>
      </c>
      <c r="D169" s="29">
        <v>265</v>
      </c>
    </row>
    <row r="170" spans="1:4" ht="18">
      <c r="A170" s="13" t="s">
        <v>229</v>
      </c>
      <c r="B170" s="6" t="s">
        <v>310</v>
      </c>
      <c r="C170" s="10">
        <v>136.2</v>
      </c>
      <c r="D170" s="29">
        <v>317</v>
      </c>
    </row>
    <row r="171" spans="1:4" ht="18">
      <c r="A171" s="13" t="s">
        <v>863</v>
      </c>
      <c r="B171" s="6" t="s">
        <v>23</v>
      </c>
      <c r="C171" s="10">
        <v>943.9</v>
      </c>
      <c r="D171" s="29" t="s">
        <v>1523</v>
      </c>
    </row>
    <row r="172" spans="1:4" ht="18">
      <c r="A172" s="13" t="s">
        <v>876</v>
      </c>
      <c r="B172" s="6" t="s">
        <v>310</v>
      </c>
      <c r="C172" s="10">
        <v>157.8</v>
      </c>
      <c r="D172" s="29">
        <v>317</v>
      </c>
    </row>
    <row r="173" spans="1:4" ht="18">
      <c r="A173" s="13" t="s">
        <v>464</v>
      </c>
      <c r="B173" s="6" t="s">
        <v>310</v>
      </c>
      <c r="C173" s="10">
        <v>175.4</v>
      </c>
      <c r="D173" s="29">
        <v>317</v>
      </c>
    </row>
    <row r="174" spans="1:4" ht="18">
      <c r="A174" s="13" t="s">
        <v>256</v>
      </c>
      <c r="B174" s="6" t="s">
        <v>23</v>
      </c>
      <c r="C174" s="10">
        <v>120.8</v>
      </c>
      <c r="D174" s="29">
        <v>265</v>
      </c>
    </row>
    <row r="175" spans="1:4" ht="18">
      <c r="A175" s="13" t="s">
        <v>834</v>
      </c>
      <c r="B175" s="6" t="s">
        <v>572</v>
      </c>
      <c r="C175" s="10">
        <v>923</v>
      </c>
      <c r="D175" s="29">
        <v>265</v>
      </c>
    </row>
    <row r="176" spans="1:4" ht="18">
      <c r="A176" s="13" t="s">
        <v>376</v>
      </c>
      <c r="B176" s="6" t="s">
        <v>310</v>
      </c>
      <c r="C176" s="10">
        <v>332.8</v>
      </c>
      <c r="D176" s="29">
        <v>317</v>
      </c>
    </row>
    <row r="177" spans="1:4" ht="18">
      <c r="A177" s="13" t="s">
        <v>334</v>
      </c>
      <c r="B177" s="6" t="s">
        <v>572</v>
      </c>
      <c r="C177" s="10">
        <v>589</v>
      </c>
      <c r="D177" s="29" t="s">
        <v>1524</v>
      </c>
    </row>
    <row r="178" spans="1:4" ht="18">
      <c r="A178" s="13" t="s">
        <v>334</v>
      </c>
      <c r="B178" s="6" t="s">
        <v>1201</v>
      </c>
      <c r="C178" s="10">
        <v>125.2</v>
      </c>
      <c r="D178" s="29">
        <v>501</v>
      </c>
    </row>
    <row r="179" spans="1:4" ht="18">
      <c r="A179" s="13" t="s">
        <v>1013</v>
      </c>
      <c r="B179" s="6" t="s">
        <v>572</v>
      </c>
      <c r="C179" s="10">
        <v>117.2</v>
      </c>
      <c r="D179" s="29">
        <v>265</v>
      </c>
    </row>
    <row r="180" spans="1:4" ht="18">
      <c r="A180" s="13" t="s">
        <v>833</v>
      </c>
      <c r="B180" s="6" t="s">
        <v>572</v>
      </c>
      <c r="C180" s="10">
        <v>983.2</v>
      </c>
      <c r="D180" s="29">
        <v>265</v>
      </c>
    </row>
    <row r="181" spans="1:4" ht="18">
      <c r="A181" s="13" t="s">
        <v>974</v>
      </c>
      <c r="B181" s="6" t="s">
        <v>310</v>
      </c>
      <c r="C181" s="10">
        <v>62.3</v>
      </c>
      <c r="D181" s="29">
        <v>317</v>
      </c>
    </row>
    <row r="182" spans="1:4" ht="18">
      <c r="A182" s="13" t="s">
        <v>756</v>
      </c>
      <c r="B182" s="6" t="s">
        <v>733</v>
      </c>
      <c r="C182" s="10">
        <v>43.6</v>
      </c>
      <c r="D182" s="29">
        <v>400</v>
      </c>
    </row>
    <row r="183" spans="1:4" ht="18">
      <c r="A183" s="13" t="s">
        <v>756</v>
      </c>
      <c r="B183" s="6" t="s">
        <v>23</v>
      </c>
      <c r="C183" s="10">
        <v>688</v>
      </c>
      <c r="D183" s="29">
        <v>265</v>
      </c>
    </row>
    <row r="184" spans="1:4" ht="18">
      <c r="A184" s="13" t="s">
        <v>974</v>
      </c>
      <c r="B184" s="6" t="s">
        <v>541</v>
      </c>
      <c r="C184" s="10">
        <v>203.4</v>
      </c>
      <c r="D184" s="29">
        <v>265</v>
      </c>
    </row>
    <row r="185" spans="1:4" ht="18">
      <c r="A185" s="13" t="s">
        <v>756</v>
      </c>
      <c r="B185" s="6" t="s">
        <v>1222</v>
      </c>
      <c r="C185" s="10">
        <v>10.6</v>
      </c>
      <c r="D185" s="29">
        <v>501</v>
      </c>
    </row>
    <row r="186" spans="1:4" ht="18">
      <c r="A186" s="13" t="s">
        <v>1525</v>
      </c>
      <c r="B186" s="6" t="s">
        <v>541</v>
      </c>
      <c r="C186" s="10">
        <v>212.6</v>
      </c>
      <c r="D186" s="29">
        <v>317</v>
      </c>
    </row>
    <row r="187" spans="1:4" ht="18">
      <c r="A187" s="13" t="s">
        <v>893</v>
      </c>
      <c r="B187" s="6" t="s">
        <v>575</v>
      </c>
      <c r="C187" s="10">
        <v>16.2</v>
      </c>
      <c r="D187" s="29">
        <v>501</v>
      </c>
    </row>
    <row r="188" spans="1:4" ht="18">
      <c r="A188" s="13" t="s">
        <v>757</v>
      </c>
      <c r="B188" s="6" t="s">
        <v>23</v>
      </c>
      <c r="C188" s="10">
        <v>185.1</v>
      </c>
      <c r="D188" s="29">
        <v>265</v>
      </c>
    </row>
    <row r="189" spans="1:4" ht="18">
      <c r="A189" s="13" t="s">
        <v>929</v>
      </c>
      <c r="B189" s="6" t="s">
        <v>23</v>
      </c>
      <c r="C189" s="10">
        <v>430.2</v>
      </c>
      <c r="D189" s="29">
        <v>265</v>
      </c>
    </row>
    <row r="190" spans="1:4" ht="18">
      <c r="A190" s="13" t="s">
        <v>728</v>
      </c>
      <c r="B190" s="6" t="s">
        <v>572</v>
      </c>
      <c r="C190" s="10">
        <v>91</v>
      </c>
      <c r="D190" s="29">
        <v>265</v>
      </c>
    </row>
    <row r="191" spans="1:4" ht="18">
      <c r="A191" s="13" t="s">
        <v>401</v>
      </c>
      <c r="B191" s="6" t="s">
        <v>23</v>
      </c>
      <c r="C191" s="10">
        <v>913.2</v>
      </c>
      <c r="D191" s="29">
        <v>265</v>
      </c>
    </row>
    <row r="192" spans="1:4" ht="18">
      <c r="A192" s="13" t="s">
        <v>627</v>
      </c>
      <c r="B192" s="6" t="s">
        <v>310</v>
      </c>
      <c r="C192" s="10">
        <v>172.2</v>
      </c>
      <c r="D192" s="29">
        <v>317</v>
      </c>
    </row>
    <row r="193" spans="1:4" ht="18">
      <c r="A193" s="13" t="s">
        <v>401</v>
      </c>
      <c r="B193" s="6" t="s">
        <v>365</v>
      </c>
      <c r="C193" s="10">
        <v>118</v>
      </c>
      <c r="D193" s="29">
        <v>210</v>
      </c>
    </row>
    <row r="194" spans="1:4" ht="18">
      <c r="A194" s="13" t="s">
        <v>657</v>
      </c>
      <c r="B194" s="6" t="s">
        <v>23</v>
      </c>
      <c r="C194" s="10">
        <v>1129.8</v>
      </c>
      <c r="D194" s="29">
        <v>265</v>
      </c>
    </row>
    <row r="195" spans="1:4" ht="18">
      <c r="A195" s="13" t="s">
        <v>442</v>
      </c>
      <c r="B195" s="6" t="s">
        <v>23</v>
      </c>
      <c r="C195" s="10">
        <v>135.3</v>
      </c>
      <c r="D195" s="29">
        <v>265</v>
      </c>
    </row>
    <row r="196" spans="1:4" ht="18">
      <c r="A196" s="13" t="s">
        <v>64</v>
      </c>
      <c r="B196" s="6" t="s">
        <v>23</v>
      </c>
      <c r="C196" s="10">
        <v>100.4</v>
      </c>
      <c r="D196" s="29">
        <v>265</v>
      </c>
    </row>
    <row r="197" spans="1:4" ht="18">
      <c r="A197" s="13" t="s">
        <v>693</v>
      </c>
      <c r="B197" s="6" t="s">
        <v>23</v>
      </c>
      <c r="C197" s="10">
        <v>2007.3</v>
      </c>
      <c r="D197" s="29">
        <v>265</v>
      </c>
    </row>
    <row r="198" spans="1:4" ht="18">
      <c r="A198" s="13" t="s">
        <v>516</v>
      </c>
      <c r="B198" s="6" t="s">
        <v>572</v>
      </c>
      <c r="C198" s="10">
        <v>408.6</v>
      </c>
      <c r="D198" s="29">
        <v>265</v>
      </c>
    </row>
    <row r="199" spans="1:4" ht="18">
      <c r="A199" s="13" t="s">
        <v>794</v>
      </c>
      <c r="B199" s="6" t="s">
        <v>23</v>
      </c>
      <c r="C199" s="10">
        <v>341.6</v>
      </c>
      <c r="D199" s="29" t="s">
        <v>1526</v>
      </c>
    </row>
    <row r="200" spans="1:4" ht="18">
      <c r="A200" s="13" t="s">
        <v>109</v>
      </c>
      <c r="B200" s="6" t="s">
        <v>1260</v>
      </c>
      <c r="C200" s="10">
        <v>43.4</v>
      </c>
      <c r="D200" s="29">
        <v>480</v>
      </c>
    </row>
    <row r="201" spans="1:4" ht="18">
      <c r="A201" s="13" t="s">
        <v>763</v>
      </c>
      <c r="B201" s="6" t="s">
        <v>310</v>
      </c>
      <c r="C201" s="10">
        <v>50.7</v>
      </c>
      <c r="D201" s="29">
        <v>317</v>
      </c>
    </row>
    <row r="202" spans="1:4" ht="18">
      <c r="A202" s="13" t="s">
        <v>109</v>
      </c>
      <c r="B202" s="6" t="s">
        <v>23</v>
      </c>
      <c r="C202" s="10">
        <v>2093.5</v>
      </c>
      <c r="D202" s="29">
        <v>265</v>
      </c>
    </row>
    <row r="203" spans="1:4" ht="18">
      <c r="A203" s="13" t="s">
        <v>253</v>
      </c>
      <c r="B203" s="6" t="s">
        <v>23</v>
      </c>
      <c r="C203" s="10">
        <v>1856</v>
      </c>
      <c r="D203" s="29">
        <v>265</v>
      </c>
    </row>
    <row r="204" spans="1:4" ht="18">
      <c r="A204" s="13" t="s">
        <v>253</v>
      </c>
      <c r="B204" s="6" t="s">
        <v>365</v>
      </c>
      <c r="C204" s="10">
        <v>5.2</v>
      </c>
      <c r="D204" s="29">
        <v>210</v>
      </c>
    </row>
    <row r="205" spans="1:4" ht="18">
      <c r="A205" s="13" t="s">
        <v>71</v>
      </c>
      <c r="B205" s="6" t="s">
        <v>23</v>
      </c>
      <c r="C205" s="10">
        <v>936.8</v>
      </c>
      <c r="D205" s="29">
        <v>265</v>
      </c>
    </row>
    <row r="206" spans="1:4" ht="18">
      <c r="A206" s="13" t="s">
        <v>71</v>
      </c>
      <c r="B206" s="6" t="s">
        <v>365</v>
      </c>
      <c r="C206" s="10">
        <v>30</v>
      </c>
      <c r="D206" s="29">
        <v>210</v>
      </c>
    </row>
    <row r="207" spans="1:4" ht="18">
      <c r="A207" s="13" t="s">
        <v>742</v>
      </c>
      <c r="B207" s="6" t="s">
        <v>101</v>
      </c>
      <c r="C207" s="10">
        <v>41</v>
      </c>
      <c r="D207" s="29">
        <v>480</v>
      </c>
    </row>
    <row r="208" spans="1:4" ht="18">
      <c r="A208" s="13" t="s">
        <v>646</v>
      </c>
      <c r="B208" s="6" t="s">
        <v>23</v>
      </c>
      <c r="C208" s="10">
        <v>466.6</v>
      </c>
      <c r="D208" s="29">
        <v>265</v>
      </c>
    </row>
    <row r="209" spans="1:4" ht="18">
      <c r="A209" s="13" t="s">
        <v>275</v>
      </c>
      <c r="B209" s="6" t="s">
        <v>1222</v>
      </c>
      <c r="C209" s="10">
        <v>76.8</v>
      </c>
      <c r="D209" s="29">
        <v>480</v>
      </c>
    </row>
    <row r="210" spans="1:4" ht="18">
      <c r="A210" s="13" t="s">
        <v>275</v>
      </c>
      <c r="B210" s="6" t="s">
        <v>23</v>
      </c>
      <c r="C210" s="10">
        <v>1805</v>
      </c>
      <c r="D210" s="29">
        <v>265</v>
      </c>
    </row>
    <row r="211" spans="1:4" ht="18">
      <c r="A211" s="13" t="s">
        <v>1527</v>
      </c>
      <c r="B211" s="6" t="s">
        <v>541</v>
      </c>
      <c r="C211" s="10">
        <v>230</v>
      </c>
      <c r="D211" s="29" t="s">
        <v>1528</v>
      </c>
    </row>
    <row r="212" spans="1:4" ht="18">
      <c r="A212" s="13" t="s">
        <v>127</v>
      </c>
      <c r="B212" s="6" t="s">
        <v>365</v>
      </c>
      <c r="C212" s="10">
        <v>18.2</v>
      </c>
      <c r="D212" s="29">
        <v>190</v>
      </c>
    </row>
    <row r="213" spans="1:4" ht="18">
      <c r="A213" s="13" t="s">
        <v>267</v>
      </c>
      <c r="B213" s="6" t="s">
        <v>572</v>
      </c>
      <c r="C213" s="10">
        <v>684</v>
      </c>
      <c r="D213" s="29" t="s">
        <v>1529</v>
      </c>
    </row>
    <row r="214" spans="1:4" ht="18">
      <c r="A214" s="13" t="s">
        <v>298</v>
      </c>
      <c r="B214" s="6" t="s">
        <v>40</v>
      </c>
      <c r="C214" s="10">
        <v>147</v>
      </c>
      <c r="D214" s="29">
        <v>210</v>
      </c>
    </row>
    <row r="215" spans="1:4" ht="18">
      <c r="A215" s="13" t="s">
        <v>298</v>
      </c>
      <c r="B215" s="6" t="s">
        <v>310</v>
      </c>
      <c r="C215" s="10">
        <v>19.6</v>
      </c>
      <c r="D215" s="29">
        <v>210</v>
      </c>
    </row>
    <row r="216" spans="1:4" ht="18">
      <c r="A216" s="13" t="s">
        <v>298</v>
      </c>
      <c r="B216" s="6" t="s">
        <v>23</v>
      </c>
      <c r="C216" s="10">
        <v>452.6</v>
      </c>
      <c r="D216" s="29">
        <v>265</v>
      </c>
    </row>
    <row r="217" spans="1:4" ht="18">
      <c r="A217" s="13" t="s">
        <v>1530</v>
      </c>
      <c r="B217" s="6" t="s">
        <v>541</v>
      </c>
      <c r="C217" s="10">
        <v>814</v>
      </c>
      <c r="D217" s="29">
        <v>265</v>
      </c>
    </row>
    <row r="218" spans="1:4" ht="18">
      <c r="A218" s="13" t="s">
        <v>438</v>
      </c>
      <c r="B218" s="6" t="s">
        <v>23</v>
      </c>
      <c r="C218" s="10">
        <v>102</v>
      </c>
      <c r="D218" s="29">
        <v>265</v>
      </c>
    </row>
    <row r="219" spans="1:4" ht="18">
      <c r="A219" s="13" t="s">
        <v>266</v>
      </c>
      <c r="B219" s="6" t="s">
        <v>252</v>
      </c>
      <c r="C219" s="10">
        <v>59</v>
      </c>
      <c r="D219" s="29">
        <v>480</v>
      </c>
    </row>
    <row r="220" spans="1:4" ht="18">
      <c r="A220" s="13" t="s">
        <v>266</v>
      </c>
      <c r="B220" s="6" t="s">
        <v>23</v>
      </c>
      <c r="C220" s="10">
        <v>694.1</v>
      </c>
      <c r="D220" s="29">
        <v>265</v>
      </c>
    </row>
    <row r="221" spans="1:4" ht="18">
      <c r="A221" s="13" t="s">
        <v>266</v>
      </c>
      <c r="B221" s="6" t="s">
        <v>1263</v>
      </c>
      <c r="C221" s="10">
        <v>324.4</v>
      </c>
      <c r="D221" s="29">
        <v>480</v>
      </c>
    </row>
    <row r="222" spans="1:4" ht="18">
      <c r="A222" s="13" t="s">
        <v>266</v>
      </c>
      <c r="B222" s="6" t="s">
        <v>300</v>
      </c>
      <c r="C222" s="10">
        <v>79.8</v>
      </c>
      <c r="D222" s="29">
        <v>265</v>
      </c>
    </row>
    <row r="223" spans="1:4" ht="18">
      <c r="A223" s="13" t="s">
        <v>266</v>
      </c>
      <c r="B223" s="6" t="s">
        <v>335</v>
      </c>
      <c r="C223" s="10">
        <v>164</v>
      </c>
      <c r="D223" s="29">
        <v>265</v>
      </c>
    </row>
    <row r="224" spans="1:4" ht="18">
      <c r="A224" s="13" t="s">
        <v>15</v>
      </c>
      <c r="B224" s="6" t="s">
        <v>23</v>
      </c>
      <c r="C224" s="10">
        <v>952.2</v>
      </c>
      <c r="D224" s="29">
        <v>265</v>
      </c>
    </row>
    <row r="225" spans="1:4" ht="18">
      <c r="A225" s="13" t="s">
        <v>436</v>
      </c>
      <c r="B225" s="6" t="s">
        <v>572</v>
      </c>
      <c r="C225" s="10">
        <v>221.4</v>
      </c>
      <c r="D225" s="29">
        <v>265</v>
      </c>
    </row>
    <row r="226" spans="1:4" ht="18">
      <c r="A226" s="13" t="s">
        <v>688</v>
      </c>
      <c r="B226" s="6" t="s">
        <v>1260</v>
      </c>
      <c r="C226" s="10">
        <v>966.2</v>
      </c>
      <c r="D226" s="29">
        <v>475</v>
      </c>
    </row>
    <row r="227" spans="1:4" ht="18">
      <c r="A227" s="13" t="s">
        <v>732</v>
      </c>
      <c r="B227" s="6" t="s">
        <v>101</v>
      </c>
      <c r="C227" s="10">
        <v>279.2</v>
      </c>
      <c r="D227" s="29">
        <v>475</v>
      </c>
    </row>
    <row r="228" spans="1:4" ht="18">
      <c r="A228" s="13" t="s">
        <v>688</v>
      </c>
      <c r="B228" s="6" t="s">
        <v>509</v>
      </c>
      <c r="C228" s="10">
        <v>204</v>
      </c>
      <c r="D228" s="29">
        <v>475</v>
      </c>
    </row>
    <row r="229" spans="1:4" ht="18">
      <c r="A229" s="13" t="s">
        <v>688</v>
      </c>
      <c r="B229" s="6" t="s">
        <v>288</v>
      </c>
      <c r="C229" s="10">
        <v>92</v>
      </c>
      <c r="D229" s="29">
        <v>230</v>
      </c>
    </row>
    <row r="230" spans="1:4" ht="18">
      <c r="A230" s="13" t="s">
        <v>688</v>
      </c>
      <c r="B230" s="6" t="s">
        <v>23</v>
      </c>
      <c r="C230" s="10">
        <v>833.6</v>
      </c>
      <c r="D230" s="29">
        <v>265</v>
      </c>
    </row>
    <row r="231" spans="1:4" ht="18">
      <c r="A231" s="13" t="s">
        <v>421</v>
      </c>
      <c r="B231" s="6" t="s">
        <v>572</v>
      </c>
      <c r="C231" s="10">
        <v>803.2</v>
      </c>
      <c r="D231" s="29">
        <v>265</v>
      </c>
    </row>
    <row r="232" spans="1:4" ht="18">
      <c r="A232" s="13" t="s">
        <v>1275</v>
      </c>
      <c r="B232" s="6" t="s">
        <v>23</v>
      </c>
      <c r="C232" s="10">
        <v>741</v>
      </c>
      <c r="D232" s="29">
        <v>265</v>
      </c>
    </row>
    <row r="233" spans="1:4" ht="18">
      <c r="A233" s="13" t="s">
        <v>580</v>
      </c>
      <c r="B233" s="6" t="s">
        <v>23</v>
      </c>
      <c r="C233" s="10">
        <v>818.2</v>
      </c>
      <c r="D233" s="29" t="s">
        <v>1531</v>
      </c>
    </row>
    <row r="234" spans="1:4" ht="18">
      <c r="A234" s="13" t="s">
        <v>336</v>
      </c>
      <c r="B234" s="6" t="s">
        <v>23</v>
      </c>
      <c r="C234" s="10">
        <v>345</v>
      </c>
      <c r="D234" s="29">
        <v>265</v>
      </c>
    </row>
    <row r="235" spans="1:4" ht="18">
      <c r="A235" s="13" t="s">
        <v>336</v>
      </c>
      <c r="B235" s="6" t="s">
        <v>454</v>
      </c>
      <c r="C235" s="10">
        <v>196</v>
      </c>
      <c r="D235" s="29">
        <v>475</v>
      </c>
    </row>
    <row r="236" spans="1:4" ht="18">
      <c r="A236" s="13" t="s">
        <v>336</v>
      </c>
      <c r="B236" s="6" t="s">
        <v>252</v>
      </c>
      <c r="C236" s="10">
        <v>107.2</v>
      </c>
      <c r="D236" s="29">
        <v>475</v>
      </c>
    </row>
    <row r="237" spans="1:4" ht="18">
      <c r="A237" s="13" t="s">
        <v>691</v>
      </c>
      <c r="B237" s="6" t="s">
        <v>23</v>
      </c>
      <c r="C237" s="10">
        <v>450</v>
      </c>
      <c r="D237" s="29" t="s">
        <v>1532</v>
      </c>
    </row>
    <row r="238" spans="1:4" ht="18">
      <c r="A238" s="13" t="s">
        <v>720</v>
      </c>
      <c r="B238" s="6" t="s">
        <v>572</v>
      </c>
      <c r="C238" s="10">
        <v>549</v>
      </c>
      <c r="D238" s="29">
        <v>265</v>
      </c>
    </row>
    <row r="239" spans="1:4" ht="18">
      <c r="A239" s="13" t="s">
        <v>932</v>
      </c>
      <c r="B239" s="6" t="s">
        <v>23</v>
      </c>
      <c r="C239" s="10">
        <v>1059.6</v>
      </c>
      <c r="D239" s="29">
        <v>305</v>
      </c>
    </row>
    <row r="240" spans="1:4" ht="18">
      <c r="A240" s="13" t="s">
        <v>823</v>
      </c>
      <c r="B240" s="6" t="s">
        <v>23</v>
      </c>
      <c r="C240" s="10">
        <v>982.6</v>
      </c>
      <c r="D240" s="29">
        <v>305</v>
      </c>
    </row>
    <row r="241" spans="1:4" ht="18">
      <c r="A241" s="13" t="s">
        <v>971</v>
      </c>
      <c r="B241" s="6" t="s">
        <v>23</v>
      </c>
      <c r="C241" s="10">
        <v>1336</v>
      </c>
      <c r="D241" s="29">
        <v>315</v>
      </c>
    </row>
    <row r="242" spans="1:4" ht="18">
      <c r="A242" s="13" t="s">
        <v>158</v>
      </c>
      <c r="B242" s="6" t="s">
        <v>572</v>
      </c>
      <c r="C242" s="10">
        <v>241.4</v>
      </c>
      <c r="D242" s="29">
        <v>315</v>
      </c>
    </row>
    <row r="243" spans="1:4" ht="18">
      <c r="A243" s="13" t="s">
        <v>389</v>
      </c>
      <c r="B243" s="6" t="s">
        <v>572</v>
      </c>
      <c r="C243" s="10">
        <v>1533.8</v>
      </c>
      <c r="D243" s="29">
        <v>315</v>
      </c>
    </row>
    <row r="244" spans="1:4" ht="18.75">
      <c r="A244" s="36" t="s">
        <v>690</v>
      </c>
      <c r="B244" s="36"/>
      <c r="C244" s="36"/>
      <c r="D244" s="36"/>
    </row>
    <row r="245" spans="1:4" ht="18">
      <c r="A245" s="13" t="s">
        <v>1067</v>
      </c>
      <c r="B245" s="6" t="s">
        <v>816</v>
      </c>
      <c r="C245" s="10">
        <v>8.3</v>
      </c>
      <c r="D245" s="29">
        <v>575</v>
      </c>
    </row>
    <row r="246" spans="1:4" ht="18">
      <c r="A246" s="13" t="s">
        <v>838</v>
      </c>
      <c r="B246" s="6" t="s">
        <v>816</v>
      </c>
      <c r="C246" s="10">
        <v>23.1</v>
      </c>
      <c r="D246" s="29">
        <v>480</v>
      </c>
    </row>
    <row r="247" spans="1:4" ht="18">
      <c r="A247" s="13" t="s">
        <v>775</v>
      </c>
      <c r="B247" s="6" t="s">
        <v>816</v>
      </c>
      <c r="C247" s="10">
        <v>36.7</v>
      </c>
      <c r="D247" s="29">
        <v>430</v>
      </c>
    </row>
    <row r="248" spans="1:4" ht="18">
      <c r="A248" s="13" t="s">
        <v>411</v>
      </c>
      <c r="B248" s="6" t="s">
        <v>93</v>
      </c>
      <c r="C248" s="10">
        <v>201.5</v>
      </c>
      <c r="D248" s="29">
        <v>570</v>
      </c>
    </row>
    <row r="249" spans="1:4" ht="18">
      <c r="A249" s="13" t="s">
        <v>411</v>
      </c>
      <c r="B249" s="6" t="s">
        <v>316</v>
      </c>
      <c r="C249" s="10">
        <v>93.25</v>
      </c>
      <c r="D249" s="29">
        <v>515</v>
      </c>
    </row>
    <row r="250" spans="1:4" ht="18">
      <c r="A250" s="13" t="s">
        <v>968</v>
      </c>
      <c r="B250" s="6" t="s">
        <v>1018</v>
      </c>
      <c r="C250" s="10">
        <v>0.6</v>
      </c>
      <c r="D250" s="29">
        <v>480</v>
      </c>
    </row>
    <row r="251" spans="1:4" ht="18">
      <c r="A251" s="13" t="s">
        <v>79</v>
      </c>
      <c r="B251" s="6" t="s">
        <v>1533</v>
      </c>
      <c r="C251" s="10">
        <v>36.2</v>
      </c>
      <c r="D251" s="29"/>
    </row>
    <row r="252" spans="1:4" ht="18">
      <c r="A252" s="13" t="s">
        <v>523</v>
      </c>
      <c r="B252" s="6" t="s">
        <v>1098</v>
      </c>
      <c r="C252" s="10">
        <v>28.6</v>
      </c>
      <c r="D252" s="29">
        <v>550</v>
      </c>
    </row>
    <row r="253" spans="1:4" ht="18">
      <c r="A253" s="13" t="s">
        <v>79</v>
      </c>
      <c r="B253" s="6" t="s">
        <v>1219</v>
      </c>
      <c r="C253" s="10">
        <v>52.4</v>
      </c>
      <c r="D253" s="29">
        <v>700</v>
      </c>
    </row>
    <row r="254" spans="1:4" ht="18">
      <c r="A254" s="13" t="s">
        <v>79</v>
      </c>
      <c r="B254" s="6" t="s">
        <v>524</v>
      </c>
      <c r="C254" s="10">
        <v>25.4</v>
      </c>
      <c r="D254" s="29">
        <v>550</v>
      </c>
    </row>
    <row r="255" spans="1:4" ht="18">
      <c r="A255" s="13" t="s">
        <v>79</v>
      </c>
      <c r="B255" s="6" t="s">
        <v>1066</v>
      </c>
      <c r="C255" s="10">
        <v>17.6</v>
      </c>
      <c r="D255" s="29">
        <v>600</v>
      </c>
    </row>
    <row r="256" spans="1:4" ht="18">
      <c r="A256" s="13" t="s">
        <v>79</v>
      </c>
      <c r="B256" s="6" t="s">
        <v>1196</v>
      </c>
      <c r="C256" s="10">
        <v>14.3</v>
      </c>
      <c r="D256" s="29">
        <v>600</v>
      </c>
    </row>
    <row r="257" spans="1:4" ht="18">
      <c r="A257" s="13" t="s">
        <v>79</v>
      </c>
      <c r="B257" s="6" t="s">
        <v>93</v>
      </c>
      <c r="C257" s="10">
        <v>20.8</v>
      </c>
      <c r="D257" s="29">
        <v>570</v>
      </c>
    </row>
    <row r="258" spans="1:4" ht="18">
      <c r="A258" s="13" t="s">
        <v>988</v>
      </c>
      <c r="B258" s="6" t="s">
        <v>816</v>
      </c>
      <c r="C258" s="10">
        <v>7.6</v>
      </c>
      <c r="D258" s="29">
        <v>470</v>
      </c>
    </row>
    <row r="259" spans="1:4" ht="18">
      <c r="A259" s="13" t="s">
        <v>399</v>
      </c>
      <c r="B259" s="6" t="s">
        <v>488</v>
      </c>
      <c r="C259" s="10">
        <v>37.1</v>
      </c>
      <c r="D259" s="29">
        <v>500</v>
      </c>
    </row>
    <row r="260" spans="1:4" ht="18">
      <c r="A260" s="13" t="s">
        <v>399</v>
      </c>
      <c r="B260" s="6" t="s">
        <v>68</v>
      </c>
      <c r="C260" s="10">
        <v>70.6</v>
      </c>
      <c r="D260" s="29">
        <v>550</v>
      </c>
    </row>
    <row r="261" spans="1:4" ht="18">
      <c r="A261" s="13" t="s">
        <v>399</v>
      </c>
      <c r="B261" s="6" t="s">
        <v>1008</v>
      </c>
      <c r="C261" s="10">
        <v>159</v>
      </c>
      <c r="D261" s="29">
        <v>550</v>
      </c>
    </row>
    <row r="262" spans="1:4" ht="18">
      <c r="A262" s="13" t="s">
        <v>399</v>
      </c>
      <c r="B262" s="6" t="s">
        <v>1008</v>
      </c>
      <c r="C262" s="10">
        <v>7.2</v>
      </c>
      <c r="D262" s="29">
        <v>550</v>
      </c>
    </row>
    <row r="263" spans="1:4" ht="18">
      <c r="A263" s="13" t="s">
        <v>196</v>
      </c>
      <c r="B263" s="6" t="s">
        <v>816</v>
      </c>
      <c r="C263" s="10">
        <v>200.4</v>
      </c>
      <c r="D263" s="29">
        <v>470</v>
      </c>
    </row>
    <row r="264" spans="1:4" ht="18">
      <c r="A264" s="13" t="s">
        <v>1001</v>
      </c>
      <c r="B264" s="6" t="s">
        <v>1165</v>
      </c>
      <c r="C264" s="10">
        <v>33</v>
      </c>
      <c r="D264" s="29">
        <v>600</v>
      </c>
    </row>
    <row r="265" spans="1:4" ht="18">
      <c r="A265" s="13" t="s">
        <v>1001</v>
      </c>
      <c r="B265" s="6" t="s">
        <v>825</v>
      </c>
      <c r="C265" s="10">
        <v>132.65</v>
      </c>
      <c r="D265" s="29">
        <v>600</v>
      </c>
    </row>
    <row r="266" spans="1:4" ht="18">
      <c r="A266" s="13" t="s">
        <v>1001</v>
      </c>
      <c r="B266" s="6" t="s">
        <v>93</v>
      </c>
      <c r="C266" s="10">
        <v>331.7</v>
      </c>
      <c r="D266" s="29">
        <v>520</v>
      </c>
    </row>
    <row r="267" spans="1:4" ht="18">
      <c r="A267" s="13" t="s">
        <v>1001</v>
      </c>
      <c r="B267" s="6" t="s">
        <v>1147</v>
      </c>
      <c r="C267" s="10">
        <v>68.8</v>
      </c>
      <c r="D267" s="29">
        <v>470</v>
      </c>
    </row>
    <row r="268" spans="1:4" ht="18">
      <c r="A268" s="13" t="s">
        <v>1001</v>
      </c>
      <c r="B268" s="6" t="s">
        <v>1008</v>
      </c>
      <c r="C268" s="10">
        <v>540</v>
      </c>
      <c r="D268" s="29">
        <v>610</v>
      </c>
    </row>
    <row r="269" spans="1:4" ht="18">
      <c r="A269" s="13" t="s">
        <v>1001</v>
      </c>
      <c r="B269" s="6" t="s">
        <v>1195</v>
      </c>
      <c r="C269" s="10">
        <v>20.4</v>
      </c>
      <c r="D269" s="29">
        <v>600</v>
      </c>
    </row>
    <row r="270" spans="1:4" ht="18">
      <c r="A270" s="13" t="s">
        <v>1001</v>
      </c>
      <c r="B270" s="6" t="s">
        <v>816</v>
      </c>
      <c r="C270" s="10">
        <v>97.1</v>
      </c>
      <c r="D270" s="29">
        <v>470</v>
      </c>
    </row>
    <row r="271" spans="1:4" ht="18">
      <c r="A271" s="13" t="s">
        <v>1179</v>
      </c>
      <c r="B271" s="6" t="s">
        <v>42</v>
      </c>
      <c r="C271" s="10">
        <v>21</v>
      </c>
      <c r="D271" s="29">
        <v>610</v>
      </c>
    </row>
    <row r="272" spans="1:4" ht="18">
      <c r="A272" s="13" t="s">
        <v>636</v>
      </c>
      <c r="B272" s="6" t="s">
        <v>316</v>
      </c>
      <c r="C272" s="10">
        <v>18.3</v>
      </c>
      <c r="D272" s="29">
        <v>515</v>
      </c>
    </row>
    <row r="273" spans="1:4" ht="18">
      <c r="A273" s="13" t="s">
        <v>1031</v>
      </c>
      <c r="B273" s="6" t="s">
        <v>388</v>
      </c>
      <c r="C273" s="10">
        <v>262.7</v>
      </c>
      <c r="D273" s="29">
        <v>520</v>
      </c>
    </row>
    <row r="274" spans="1:4" ht="18">
      <c r="A274" s="13" t="s">
        <v>1031</v>
      </c>
      <c r="B274" s="6" t="s">
        <v>93</v>
      </c>
      <c r="C274" s="10">
        <v>260.8</v>
      </c>
      <c r="D274" s="29">
        <v>520</v>
      </c>
    </row>
    <row r="275" spans="1:4" ht="18">
      <c r="A275" s="13" t="s">
        <v>1031</v>
      </c>
      <c r="B275" s="6" t="s">
        <v>468</v>
      </c>
      <c r="C275" s="10">
        <v>20.2</v>
      </c>
      <c r="D275" s="29">
        <v>620</v>
      </c>
    </row>
    <row r="276" spans="1:4" ht="18">
      <c r="A276" s="13" t="s">
        <v>1031</v>
      </c>
      <c r="B276" s="6" t="s">
        <v>483</v>
      </c>
      <c r="C276" s="10">
        <v>87.6</v>
      </c>
      <c r="D276" s="29">
        <v>600</v>
      </c>
    </row>
    <row r="277" spans="1:4" ht="18">
      <c r="A277" s="13" t="s">
        <v>1031</v>
      </c>
      <c r="B277" s="6" t="s">
        <v>1008</v>
      </c>
      <c r="C277" s="10">
        <v>45</v>
      </c>
      <c r="D277" s="29">
        <v>540</v>
      </c>
    </row>
    <row r="278" spans="1:4" ht="18">
      <c r="A278" s="13" t="s">
        <v>1031</v>
      </c>
      <c r="B278" s="6" t="s">
        <v>1401</v>
      </c>
      <c r="C278" s="10">
        <v>64.6</v>
      </c>
      <c r="D278" s="29"/>
    </row>
    <row r="279" spans="1:4" ht="18">
      <c r="A279" s="13" t="s">
        <v>1031</v>
      </c>
      <c r="B279" s="6" t="s">
        <v>816</v>
      </c>
      <c r="C279" s="10">
        <v>115</v>
      </c>
      <c r="D279" s="29"/>
    </row>
    <row r="280" spans="1:4" ht="18">
      <c r="A280" s="13" t="s">
        <v>1031</v>
      </c>
      <c r="B280" s="6" t="s">
        <v>316</v>
      </c>
      <c r="C280" s="10">
        <v>135.3</v>
      </c>
      <c r="D280" s="29">
        <v>515</v>
      </c>
    </row>
    <row r="281" spans="1:4" ht="18">
      <c r="A281" s="13" t="s">
        <v>1031</v>
      </c>
      <c r="B281" s="6" t="s">
        <v>305</v>
      </c>
      <c r="C281" s="10">
        <v>68</v>
      </c>
      <c r="D281" s="29">
        <v>570</v>
      </c>
    </row>
    <row r="282" spans="1:4" ht="18">
      <c r="A282" s="13" t="s">
        <v>1031</v>
      </c>
      <c r="B282" s="6" t="s">
        <v>1134</v>
      </c>
      <c r="C282" s="10">
        <v>18.5</v>
      </c>
      <c r="D282" s="29">
        <v>460</v>
      </c>
    </row>
    <row r="283" spans="1:4" ht="18">
      <c r="A283" s="13" t="s">
        <v>355</v>
      </c>
      <c r="B283" s="6" t="s">
        <v>816</v>
      </c>
      <c r="C283" s="10">
        <v>52.6</v>
      </c>
      <c r="D283" s="29">
        <v>470</v>
      </c>
    </row>
    <row r="284" spans="1:4" ht="18">
      <c r="A284" s="13" t="s">
        <v>355</v>
      </c>
      <c r="B284" s="6" t="s">
        <v>316</v>
      </c>
      <c r="C284" s="10">
        <v>79.7</v>
      </c>
      <c r="D284" s="29">
        <v>515</v>
      </c>
    </row>
    <row r="285" spans="1:4" ht="18">
      <c r="A285" s="13" t="s">
        <v>934</v>
      </c>
      <c r="B285" s="6" t="s">
        <v>316</v>
      </c>
      <c r="C285" s="10">
        <v>44</v>
      </c>
      <c r="D285" s="29">
        <v>515</v>
      </c>
    </row>
    <row r="286" spans="1:4" ht="18">
      <c r="A286" s="13" t="s">
        <v>934</v>
      </c>
      <c r="B286" s="6" t="s">
        <v>1018</v>
      </c>
      <c r="C286" s="10">
        <v>0.96</v>
      </c>
      <c r="D286" s="29">
        <v>470</v>
      </c>
    </row>
    <row r="287" spans="1:4" ht="18">
      <c r="A287" s="13" t="s">
        <v>934</v>
      </c>
      <c r="B287" s="6" t="s">
        <v>964</v>
      </c>
      <c r="C287" s="10">
        <v>8.8</v>
      </c>
      <c r="D287" s="29">
        <v>1950</v>
      </c>
    </row>
    <row r="288" spans="1:4" ht="18">
      <c r="A288" s="13" t="s">
        <v>687</v>
      </c>
      <c r="B288" s="6" t="s">
        <v>232</v>
      </c>
      <c r="C288" s="10">
        <v>64.2</v>
      </c>
      <c r="D288" s="29">
        <v>1100</v>
      </c>
    </row>
    <row r="289" spans="1:4" ht="18">
      <c r="A289" s="13" t="s">
        <v>687</v>
      </c>
      <c r="B289" s="6" t="s">
        <v>825</v>
      </c>
      <c r="C289" s="10">
        <v>163</v>
      </c>
      <c r="D289" s="29">
        <v>550</v>
      </c>
    </row>
    <row r="290" spans="1:4" ht="18">
      <c r="A290" s="13" t="s">
        <v>687</v>
      </c>
      <c r="B290" s="6" t="s">
        <v>191</v>
      </c>
      <c r="C290" s="10">
        <v>218.6</v>
      </c>
      <c r="D290" s="29">
        <v>600</v>
      </c>
    </row>
    <row r="291" spans="1:4" ht="18">
      <c r="A291" s="13" t="s">
        <v>687</v>
      </c>
      <c r="B291" s="6" t="s">
        <v>0</v>
      </c>
      <c r="C291" s="10">
        <v>31</v>
      </c>
      <c r="D291" s="29">
        <v>800</v>
      </c>
    </row>
    <row r="292" spans="1:4" ht="18">
      <c r="A292" s="13" t="s">
        <v>687</v>
      </c>
      <c r="B292" s="6" t="s">
        <v>314</v>
      </c>
      <c r="C292" s="10">
        <v>5</v>
      </c>
      <c r="D292" s="29">
        <v>470</v>
      </c>
    </row>
    <row r="293" spans="1:4" ht="18">
      <c r="A293" s="13" t="s">
        <v>687</v>
      </c>
      <c r="B293" s="6" t="s">
        <v>790</v>
      </c>
      <c r="C293" s="10">
        <v>33.6</v>
      </c>
      <c r="D293" s="29">
        <v>550</v>
      </c>
    </row>
    <row r="294" spans="1:4" ht="18">
      <c r="A294" s="13" t="s">
        <v>687</v>
      </c>
      <c r="B294" s="6" t="s">
        <v>246</v>
      </c>
      <c r="C294" s="10">
        <v>13.6</v>
      </c>
      <c r="D294" s="29">
        <v>550</v>
      </c>
    </row>
    <row r="295" spans="1:4" ht="18">
      <c r="A295" s="13" t="s">
        <v>687</v>
      </c>
      <c r="B295" s="6" t="s">
        <v>346</v>
      </c>
      <c r="C295" s="10">
        <v>18.4</v>
      </c>
      <c r="D295" s="29">
        <v>550</v>
      </c>
    </row>
    <row r="296" spans="1:4" ht="18">
      <c r="A296" s="13" t="s">
        <v>687</v>
      </c>
      <c r="B296" s="6" t="s">
        <v>595</v>
      </c>
      <c r="C296" s="10">
        <v>5.2</v>
      </c>
      <c r="D296" s="29">
        <v>550</v>
      </c>
    </row>
    <row r="297" spans="1:4" ht="18">
      <c r="A297" s="13" t="s">
        <v>687</v>
      </c>
      <c r="B297" s="6" t="s">
        <v>1050</v>
      </c>
      <c r="C297" s="10">
        <v>15.6</v>
      </c>
      <c r="D297" s="29">
        <v>515</v>
      </c>
    </row>
    <row r="298" spans="1:4" ht="18">
      <c r="A298" s="13" t="s">
        <v>687</v>
      </c>
      <c r="B298" s="6" t="s">
        <v>124</v>
      </c>
      <c r="C298" s="10">
        <v>22</v>
      </c>
      <c r="D298" s="29">
        <v>550</v>
      </c>
    </row>
    <row r="299" spans="1:4" ht="18">
      <c r="A299" s="13" t="s">
        <v>687</v>
      </c>
      <c r="B299" s="6" t="s">
        <v>952</v>
      </c>
      <c r="C299" s="10">
        <v>42.6</v>
      </c>
      <c r="D299" s="29">
        <v>550</v>
      </c>
    </row>
    <row r="300" spans="1:4" ht="18">
      <c r="A300" s="13" t="s">
        <v>687</v>
      </c>
      <c r="B300" s="6" t="s">
        <v>816</v>
      </c>
      <c r="C300" s="10">
        <v>795.5</v>
      </c>
      <c r="D300" s="29">
        <v>470</v>
      </c>
    </row>
    <row r="301" spans="1:4" ht="18">
      <c r="A301" s="13" t="s">
        <v>687</v>
      </c>
      <c r="B301" s="6" t="s">
        <v>316</v>
      </c>
      <c r="C301" s="10">
        <v>82.8</v>
      </c>
      <c r="D301" s="29">
        <v>515</v>
      </c>
    </row>
    <row r="302" spans="1:4" ht="18">
      <c r="A302" s="13" t="s">
        <v>548</v>
      </c>
      <c r="B302" s="6" t="s">
        <v>816</v>
      </c>
      <c r="C302" s="10">
        <v>80.4</v>
      </c>
      <c r="D302" s="29">
        <v>470</v>
      </c>
    </row>
    <row r="303" spans="1:4" ht="18">
      <c r="A303" s="13" t="s">
        <v>820</v>
      </c>
      <c r="B303" s="6" t="s">
        <v>1134</v>
      </c>
      <c r="C303" s="10">
        <v>74.6</v>
      </c>
      <c r="D303" s="29">
        <v>470</v>
      </c>
    </row>
    <row r="304" spans="1:4" ht="18">
      <c r="A304" s="13" t="s">
        <v>589</v>
      </c>
      <c r="B304" s="6" t="s">
        <v>816</v>
      </c>
      <c r="C304" s="10">
        <v>125</v>
      </c>
      <c r="D304" s="29">
        <v>470</v>
      </c>
    </row>
    <row r="305" spans="1:4" ht="18">
      <c r="A305" s="13" t="s">
        <v>589</v>
      </c>
      <c r="B305" s="6" t="s">
        <v>1135</v>
      </c>
      <c r="C305" s="10">
        <v>110</v>
      </c>
      <c r="D305" s="29">
        <v>1050</v>
      </c>
    </row>
    <row r="306" spans="1:4" ht="18">
      <c r="A306" s="13" t="s">
        <v>589</v>
      </c>
      <c r="B306" s="6" t="s">
        <v>1136</v>
      </c>
      <c r="C306" s="10">
        <v>15.4</v>
      </c>
      <c r="D306" s="29">
        <v>1950</v>
      </c>
    </row>
    <row r="307" spans="1:4" ht="18">
      <c r="A307" s="13" t="s">
        <v>589</v>
      </c>
      <c r="B307" s="6" t="s">
        <v>1137</v>
      </c>
      <c r="C307" s="10">
        <v>13.6</v>
      </c>
      <c r="D307" s="29">
        <v>560</v>
      </c>
    </row>
    <row r="308" spans="1:4" ht="18">
      <c r="A308" s="13" t="s">
        <v>589</v>
      </c>
      <c r="B308" s="6" t="s">
        <v>388</v>
      </c>
      <c r="C308" s="10">
        <v>206</v>
      </c>
      <c r="D308" s="29">
        <v>470</v>
      </c>
    </row>
    <row r="309" spans="1:4" ht="18">
      <c r="A309" s="13" t="s">
        <v>589</v>
      </c>
      <c r="B309" s="6" t="s">
        <v>825</v>
      </c>
      <c r="C309" s="10">
        <v>345</v>
      </c>
      <c r="D309" s="29">
        <v>550</v>
      </c>
    </row>
    <row r="310" spans="1:4" ht="18">
      <c r="A310" s="13" t="s">
        <v>589</v>
      </c>
      <c r="B310" s="6" t="s">
        <v>1262</v>
      </c>
      <c r="C310" s="10">
        <v>70.8</v>
      </c>
      <c r="D310" s="29">
        <v>1100</v>
      </c>
    </row>
    <row r="311" spans="1:4" ht="18">
      <c r="A311" s="13" t="s">
        <v>559</v>
      </c>
      <c r="B311" s="6" t="s">
        <v>188</v>
      </c>
      <c r="C311" s="10">
        <v>12.3</v>
      </c>
      <c r="D311" s="29">
        <v>550</v>
      </c>
    </row>
    <row r="312" spans="1:4" ht="18">
      <c r="A312" s="13" t="s">
        <v>559</v>
      </c>
      <c r="B312" s="6" t="s">
        <v>1534</v>
      </c>
      <c r="C312" s="10">
        <v>43</v>
      </c>
      <c r="D312" s="29"/>
    </row>
    <row r="313" spans="1:4" ht="18">
      <c r="A313" s="13" t="s">
        <v>559</v>
      </c>
      <c r="B313" s="6" t="s">
        <v>1535</v>
      </c>
      <c r="C313" s="10">
        <v>72</v>
      </c>
      <c r="D313" s="29"/>
    </row>
    <row r="314" spans="1:4" ht="18">
      <c r="A314" s="13" t="s">
        <v>750</v>
      </c>
      <c r="B314" s="6" t="s">
        <v>816</v>
      </c>
      <c r="C314" s="10">
        <v>93.8</v>
      </c>
      <c r="D314" s="29"/>
    </row>
    <row r="315" spans="1:4" ht="18">
      <c r="A315" s="13" t="s">
        <v>750</v>
      </c>
      <c r="B315" s="6" t="s">
        <v>1186</v>
      </c>
      <c r="C315" s="10">
        <v>404.4</v>
      </c>
      <c r="D315" s="29">
        <v>470</v>
      </c>
    </row>
    <row r="316" spans="1:4" ht="18.75">
      <c r="A316" s="36" t="s">
        <v>320</v>
      </c>
      <c r="B316" s="36"/>
      <c r="C316" s="36"/>
      <c r="D316" s="36"/>
    </row>
    <row r="317" spans="1:4" ht="18">
      <c r="A317" s="13" t="s">
        <v>507</v>
      </c>
      <c r="B317" s="6" t="s">
        <v>572</v>
      </c>
      <c r="C317" s="10" t="s">
        <v>508</v>
      </c>
      <c r="D317" s="29" t="s">
        <v>1536</v>
      </c>
    </row>
    <row r="318" spans="1:4" ht="18">
      <c r="A318" s="13" t="s">
        <v>507</v>
      </c>
      <c r="B318" s="6" t="s">
        <v>572</v>
      </c>
      <c r="C318" s="10">
        <v>92</v>
      </c>
      <c r="D318" s="29"/>
    </row>
    <row r="319" spans="1:4" ht="18">
      <c r="A319" s="13" t="s">
        <v>475</v>
      </c>
      <c r="B319" s="6" t="s">
        <v>572</v>
      </c>
      <c r="C319" s="10">
        <v>16.8</v>
      </c>
      <c r="D319" s="29" t="s">
        <v>1537</v>
      </c>
    </row>
    <row r="320" spans="1:4" ht="18">
      <c r="A320" s="13" t="s">
        <v>549</v>
      </c>
      <c r="B320" s="6" t="s">
        <v>572</v>
      </c>
      <c r="C320" s="10">
        <v>374.8</v>
      </c>
      <c r="D320" s="29" t="s">
        <v>1537</v>
      </c>
    </row>
    <row r="321" spans="1:4" ht="18">
      <c r="A321" s="13" t="s">
        <v>497</v>
      </c>
      <c r="B321" s="6" t="s">
        <v>572</v>
      </c>
      <c r="C321" s="10">
        <v>511.1</v>
      </c>
      <c r="D321" s="29" t="s">
        <v>1538</v>
      </c>
    </row>
    <row r="322" spans="1:4" ht="18">
      <c r="A322" s="13" t="s">
        <v>1144</v>
      </c>
      <c r="B322" s="6" t="s">
        <v>572</v>
      </c>
      <c r="C322" s="10" t="s">
        <v>1278</v>
      </c>
      <c r="D322" s="29" t="s">
        <v>1539</v>
      </c>
    </row>
    <row r="323" spans="1:4" ht="18">
      <c r="A323" s="13" t="s">
        <v>778</v>
      </c>
      <c r="B323" s="6" t="s">
        <v>572</v>
      </c>
      <c r="C323" s="10">
        <v>4.6</v>
      </c>
      <c r="D323" s="29" t="s">
        <v>1538</v>
      </c>
    </row>
    <row r="324" spans="1:4" ht="18">
      <c r="A324" s="13" t="s">
        <v>1261</v>
      </c>
      <c r="B324" s="6" t="s">
        <v>572</v>
      </c>
      <c r="C324" s="10" t="s">
        <v>1540</v>
      </c>
      <c r="D324" s="29" t="s">
        <v>1541</v>
      </c>
    </row>
    <row r="325" spans="1:4" ht="18">
      <c r="A325" s="13" t="s">
        <v>1168</v>
      </c>
      <c r="B325" s="6" t="s">
        <v>572</v>
      </c>
      <c r="C325" s="10">
        <v>66.4</v>
      </c>
      <c r="D325" s="29" t="s">
        <v>1538</v>
      </c>
    </row>
    <row r="326" spans="1:4" ht="18">
      <c r="A326" s="13" t="s">
        <v>1074</v>
      </c>
      <c r="B326" s="6" t="s">
        <v>572</v>
      </c>
      <c r="C326" s="10">
        <v>536.4</v>
      </c>
      <c r="D326" s="29" t="s">
        <v>1538</v>
      </c>
    </row>
    <row r="327" spans="1:4" ht="18">
      <c r="A327" s="13" t="s">
        <v>1108</v>
      </c>
      <c r="B327" s="6" t="s">
        <v>572</v>
      </c>
      <c r="C327" s="10">
        <v>384.4</v>
      </c>
      <c r="D327" s="29" t="s">
        <v>1538</v>
      </c>
    </row>
    <row r="328" spans="1:4" ht="18">
      <c r="A328" s="13" t="s">
        <v>565</v>
      </c>
      <c r="B328" s="6" t="s">
        <v>572</v>
      </c>
      <c r="C328" s="10">
        <v>15.7</v>
      </c>
      <c r="D328" s="29" t="s">
        <v>1542</v>
      </c>
    </row>
    <row r="329" spans="1:4" ht="18">
      <c r="A329" s="13" t="s">
        <v>1119</v>
      </c>
      <c r="B329" s="6" t="s">
        <v>572</v>
      </c>
      <c r="C329" s="10">
        <v>33.8</v>
      </c>
      <c r="D329" s="29" t="s">
        <v>1543</v>
      </c>
    </row>
    <row r="330" spans="1:4" ht="18">
      <c r="A330" s="13" t="s">
        <v>287</v>
      </c>
      <c r="B330" s="6" t="s">
        <v>572</v>
      </c>
      <c r="C330" s="10" t="s">
        <v>1402</v>
      </c>
      <c r="D330" s="29" t="s">
        <v>1544</v>
      </c>
    </row>
    <row r="331" spans="1:4" ht="18">
      <c r="A331" s="13" t="s">
        <v>287</v>
      </c>
      <c r="B331" s="6" t="s">
        <v>572</v>
      </c>
      <c r="C331" s="10">
        <v>82.4</v>
      </c>
      <c r="D331" s="29" t="s">
        <v>1545</v>
      </c>
    </row>
    <row r="332" spans="1:4" ht="18">
      <c r="A332" s="13" t="s">
        <v>1403</v>
      </c>
      <c r="B332" s="6" t="s">
        <v>572</v>
      </c>
      <c r="C332" s="10">
        <v>83.4</v>
      </c>
      <c r="D332" s="29"/>
    </row>
    <row r="333" spans="1:4" ht="18">
      <c r="A333" s="13" t="s">
        <v>1404</v>
      </c>
      <c r="B333" s="6" t="s">
        <v>572</v>
      </c>
      <c r="C333" s="10" t="s">
        <v>1546</v>
      </c>
      <c r="D333" s="29" t="s">
        <v>1547</v>
      </c>
    </row>
    <row r="334" spans="1:4" ht="18">
      <c r="A334" s="13" t="s">
        <v>1269</v>
      </c>
      <c r="B334" s="6" t="s">
        <v>572</v>
      </c>
      <c r="C334" s="10" t="s">
        <v>1200</v>
      </c>
      <c r="D334" s="29"/>
    </row>
    <row r="335" spans="1:4" ht="18">
      <c r="A335" s="13" t="s">
        <v>214</v>
      </c>
      <c r="B335" s="6" t="s">
        <v>572</v>
      </c>
      <c r="C335" s="10">
        <v>5.2</v>
      </c>
      <c r="D335" s="29" t="s">
        <v>1548</v>
      </c>
    </row>
    <row r="336" spans="1:4" ht="18">
      <c r="A336" s="13" t="s">
        <v>1090</v>
      </c>
      <c r="B336" s="6" t="s">
        <v>572</v>
      </c>
      <c r="C336" s="10" t="s">
        <v>1549</v>
      </c>
      <c r="D336" s="29" t="s">
        <v>1545</v>
      </c>
    </row>
    <row r="337" spans="1:4" ht="18">
      <c r="A337" s="13" t="s">
        <v>1090</v>
      </c>
      <c r="B337" s="6" t="s">
        <v>572</v>
      </c>
      <c r="C337" s="10">
        <v>37.4</v>
      </c>
      <c r="D337" s="29" t="s">
        <v>1545</v>
      </c>
    </row>
    <row r="338" spans="1:4" ht="18">
      <c r="A338" s="13" t="s">
        <v>943</v>
      </c>
      <c r="B338" s="6" t="s">
        <v>572</v>
      </c>
      <c r="C338" s="10">
        <v>3</v>
      </c>
      <c r="D338" s="29" t="s">
        <v>1550</v>
      </c>
    </row>
    <row r="339" spans="1:4" ht="18">
      <c r="A339" s="13" t="s">
        <v>1551</v>
      </c>
      <c r="B339" s="6" t="s">
        <v>572</v>
      </c>
      <c r="C339" s="10" t="s">
        <v>1552</v>
      </c>
      <c r="D339" s="29" t="s">
        <v>1553</v>
      </c>
    </row>
    <row r="340" spans="1:4" ht="18">
      <c r="A340" s="13" t="s">
        <v>1199</v>
      </c>
      <c r="B340" s="6" t="s">
        <v>572</v>
      </c>
      <c r="C340" s="10" t="s">
        <v>1200</v>
      </c>
      <c r="D340" s="29"/>
    </row>
    <row r="341" spans="1:4" ht="18.75">
      <c r="A341" s="36" t="s">
        <v>630</v>
      </c>
      <c r="B341" s="36"/>
      <c r="C341" s="36"/>
      <c r="D341" s="36"/>
    </row>
    <row r="342" spans="1:4" ht="18">
      <c r="A342" s="13" t="s">
        <v>750</v>
      </c>
      <c r="B342" s="6" t="s">
        <v>765</v>
      </c>
      <c r="C342" s="10">
        <v>50.4</v>
      </c>
      <c r="D342" s="29"/>
    </row>
    <row r="343" spans="1:4" ht="18">
      <c r="A343" s="13" t="s">
        <v>111</v>
      </c>
      <c r="B343" s="6" t="s">
        <v>1152</v>
      </c>
      <c r="C343" s="10">
        <v>581.5</v>
      </c>
      <c r="D343" s="29">
        <v>605</v>
      </c>
    </row>
    <row r="344" spans="1:4" ht="18">
      <c r="A344" s="13" t="s">
        <v>82</v>
      </c>
      <c r="B344" s="6" t="s">
        <v>457</v>
      </c>
      <c r="C344" s="10">
        <v>731.4</v>
      </c>
      <c r="D344" s="29">
        <v>605</v>
      </c>
    </row>
    <row r="345" spans="1:4" ht="18">
      <c r="A345" s="13" t="s">
        <v>344</v>
      </c>
      <c r="B345" s="6" t="s">
        <v>433</v>
      </c>
      <c r="C345" s="10">
        <v>8.2</v>
      </c>
      <c r="D345" s="29">
        <v>900</v>
      </c>
    </row>
    <row r="346" spans="1:4" ht="18">
      <c r="A346" s="13" t="s">
        <v>344</v>
      </c>
      <c r="B346" s="6" t="s">
        <v>457</v>
      </c>
      <c r="C346" s="10">
        <v>64.4</v>
      </c>
      <c r="D346" s="29">
        <v>605</v>
      </c>
    </row>
    <row r="347" spans="1:4" ht="18">
      <c r="A347" s="13" t="s">
        <v>863</v>
      </c>
      <c r="B347" s="6" t="s">
        <v>765</v>
      </c>
      <c r="C347" s="10">
        <v>50</v>
      </c>
      <c r="D347" s="29">
        <v>605</v>
      </c>
    </row>
    <row r="348" spans="1:4" ht="18">
      <c r="A348" s="13" t="s">
        <v>863</v>
      </c>
      <c r="B348" s="6" t="s">
        <v>1224</v>
      </c>
      <c r="C348" s="10">
        <v>39</v>
      </c>
      <c r="D348" s="29"/>
    </row>
    <row r="349" spans="1:4" ht="18">
      <c r="A349" s="13" t="s">
        <v>863</v>
      </c>
      <c r="B349" s="6" t="s">
        <v>887</v>
      </c>
      <c r="C349" s="10">
        <v>27.6</v>
      </c>
      <c r="D349" s="29">
        <v>1400</v>
      </c>
    </row>
    <row r="350" spans="1:4" ht="18">
      <c r="A350" s="13" t="s">
        <v>946</v>
      </c>
      <c r="B350" s="6" t="s">
        <v>1931</v>
      </c>
      <c r="C350" s="10">
        <v>23</v>
      </c>
      <c r="D350" s="29">
        <v>300</v>
      </c>
    </row>
    <row r="351" spans="1:4" ht="18">
      <c r="A351" s="13" t="s">
        <v>834</v>
      </c>
      <c r="B351" s="6" t="s">
        <v>822</v>
      </c>
      <c r="C351" s="10">
        <v>7.6</v>
      </c>
      <c r="D351" s="29">
        <v>150</v>
      </c>
    </row>
    <row r="352" spans="1:4" ht="18">
      <c r="A352" s="13" t="s">
        <v>334</v>
      </c>
      <c r="B352" s="6" t="s">
        <v>765</v>
      </c>
      <c r="C352" s="10">
        <v>85</v>
      </c>
      <c r="D352" s="29"/>
    </row>
    <row r="353" spans="1:4" ht="18">
      <c r="A353" s="13" t="s">
        <v>352</v>
      </c>
      <c r="B353" s="6" t="s">
        <v>353</v>
      </c>
      <c r="C353" s="10">
        <v>90.6</v>
      </c>
      <c r="D353" s="29">
        <v>1800</v>
      </c>
    </row>
    <row r="354" spans="1:4" ht="18">
      <c r="A354" s="13" t="s">
        <v>401</v>
      </c>
      <c r="B354" s="6" t="s">
        <v>457</v>
      </c>
      <c r="C354" s="10">
        <v>19.2</v>
      </c>
      <c r="D354" s="29">
        <v>605</v>
      </c>
    </row>
    <row r="355" spans="1:4" ht="18">
      <c r="A355" s="13" t="s">
        <v>401</v>
      </c>
      <c r="B355" s="6" t="s">
        <v>765</v>
      </c>
      <c r="C355" s="10">
        <v>227.2</v>
      </c>
      <c r="D355" s="29">
        <v>605</v>
      </c>
    </row>
    <row r="356" spans="1:4" ht="18">
      <c r="A356" s="13" t="s">
        <v>109</v>
      </c>
      <c r="B356" s="6" t="s">
        <v>771</v>
      </c>
      <c r="C356" s="10">
        <v>27.6</v>
      </c>
      <c r="D356" s="29">
        <v>600</v>
      </c>
    </row>
    <row r="357" spans="1:4" ht="18">
      <c r="A357" s="13" t="s">
        <v>71</v>
      </c>
      <c r="B357" s="6" t="s">
        <v>457</v>
      </c>
      <c r="C357" s="10">
        <v>153</v>
      </c>
      <c r="D357" s="29">
        <v>605</v>
      </c>
    </row>
    <row r="358" spans="1:4" ht="18">
      <c r="A358" s="13" t="s">
        <v>275</v>
      </c>
      <c r="B358" s="6" t="s">
        <v>765</v>
      </c>
      <c r="C358" s="10">
        <v>74.4</v>
      </c>
      <c r="D358" s="29">
        <v>605</v>
      </c>
    </row>
    <row r="359" spans="1:4" ht="18">
      <c r="A359" s="13" t="s">
        <v>266</v>
      </c>
      <c r="B359" s="6" t="s">
        <v>437</v>
      </c>
      <c r="C359" s="10">
        <v>135.7</v>
      </c>
      <c r="D359" s="29">
        <v>890</v>
      </c>
    </row>
    <row r="360" spans="1:4" ht="18">
      <c r="A360" s="13" t="s">
        <v>378</v>
      </c>
      <c r="B360" s="6" t="s">
        <v>437</v>
      </c>
      <c r="C360" s="10">
        <v>129</v>
      </c>
      <c r="D360" s="29">
        <v>890</v>
      </c>
    </row>
    <row r="361" spans="1:4" ht="18.75">
      <c r="A361" s="36" t="s">
        <v>427</v>
      </c>
      <c r="B361" s="36"/>
      <c r="C361" s="36"/>
      <c r="D361" s="36"/>
    </row>
    <row r="362" spans="1:4" ht="18">
      <c r="A362" s="13" t="s">
        <v>888</v>
      </c>
      <c r="B362" s="6" t="s">
        <v>341</v>
      </c>
      <c r="C362" s="10" t="s">
        <v>1283</v>
      </c>
      <c r="D362" s="29" t="s">
        <v>1554</v>
      </c>
    </row>
    <row r="363" spans="1:4" ht="18">
      <c r="A363" s="13" t="s">
        <v>647</v>
      </c>
      <c r="B363" s="6" t="s">
        <v>341</v>
      </c>
      <c r="C363" s="10" t="s">
        <v>1555</v>
      </c>
      <c r="D363" s="29" t="s">
        <v>1556</v>
      </c>
    </row>
    <row r="364" spans="1:4" ht="18">
      <c r="A364" s="13" t="s">
        <v>1012</v>
      </c>
      <c r="B364" s="6" t="s">
        <v>341</v>
      </c>
      <c r="C364" s="10" t="s">
        <v>1557</v>
      </c>
      <c r="D364" s="29" t="s">
        <v>1558</v>
      </c>
    </row>
    <row r="365" spans="1:4" ht="18">
      <c r="A365" s="13" t="s">
        <v>1012</v>
      </c>
      <c r="B365" s="6" t="s">
        <v>726</v>
      </c>
      <c r="C365" s="10" t="s">
        <v>1559</v>
      </c>
      <c r="D365" s="29" t="s">
        <v>1560</v>
      </c>
    </row>
    <row r="366" spans="1:4" ht="18">
      <c r="A366" s="13" t="s">
        <v>1004</v>
      </c>
      <c r="B366" s="6" t="s">
        <v>341</v>
      </c>
      <c r="C366" s="10" t="s">
        <v>1561</v>
      </c>
      <c r="D366" s="29" t="s">
        <v>1562</v>
      </c>
    </row>
    <row r="367" spans="1:4" ht="18">
      <c r="A367" s="13" t="s">
        <v>114</v>
      </c>
      <c r="B367" s="6" t="s">
        <v>1228</v>
      </c>
      <c r="C367" s="10" t="s">
        <v>1563</v>
      </c>
      <c r="D367" s="29" t="s">
        <v>1564</v>
      </c>
    </row>
    <row r="368" spans="1:4" ht="18">
      <c r="A368" s="13" t="s">
        <v>114</v>
      </c>
      <c r="B368" s="6" t="s">
        <v>341</v>
      </c>
      <c r="C368" s="10" t="s">
        <v>1096</v>
      </c>
      <c r="D368" s="29" t="s">
        <v>1565</v>
      </c>
    </row>
    <row r="369" spans="1:4" ht="18">
      <c r="A369" s="13" t="s">
        <v>870</v>
      </c>
      <c r="B369" s="6" t="s">
        <v>909</v>
      </c>
      <c r="C369" s="10" t="s">
        <v>1566</v>
      </c>
      <c r="D369" s="29" t="s">
        <v>1567</v>
      </c>
    </row>
    <row r="370" spans="1:4" ht="18">
      <c r="A370" s="13" t="s">
        <v>870</v>
      </c>
      <c r="B370" s="6" t="s">
        <v>1107</v>
      </c>
      <c r="C370" s="10" t="s">
        <v>1279</v>
      </c>
      <c r="D370" s="29" t="s">
        <v>1568</v>
      </c>
    </row>
    <row r="371" spans="1:4" ht="18">
      <c r="A371" s="13" t="s">
        <v>404</v>
      </c>
      <c r="B371" s="6" t="s">
        <v>1197</v>
      </c>
      <c r="C371" s="10" t="s">
        <v>1569</v>
      </c>
      <c r="D371" s="29" t="s">
        <v>1570</v>
      </c>
    </row>
    <row r="372" spans="1:4" ht="18">
      <c r="A372" s="13" t="s">
        <v>404</v>
      </c>
      <c r="B372" s="6" t="s">
        <v>909</v>
      </c>
      <c r="C372" s="10" t="s">
        <v>1571</v>
      </c>
      <c r="D372" s="29" t="s">
        <v>1572</v>
      </c>
    </row>
    <row r="373" spans="1:4" ht="18">
      <c r="A373" s="13" t="s">
        <v>306</v>
      </c>
      <c r="B373" s="6" t="s">
        <v>341</v>
      </c>
      <c r="C373" s="10" t="s">
        <v>1573</v>
      </c>
      <c r="D373" s="29" t="s">
        <v>1574</v>
      </c>
    </row>
    <row r="374" spans="1:4" ht="18">
      <c r="A374" s="13" t="s">
        <v>306</v>
      </c>
      <c r="B374" s="6" t="s">
        <v>726</v>
      </c>
      <c r="C374" s="10" t="s">
        <v>1575</v>
      </c>
      <c r="D374" s="29" t="s">
        <v>1576</v>
      </c>
    </row>
    <row r="375" spans="1:4" ht="18">
      <c r="A375" s="13" t="s">
        <v>302</v>
      </c>
      <c r="B375" s="6" t="s">
        <v>341</v>
      </c>
      <c r="C375" s="10" t="s">
        <v>1577</v>
      </c>
      <c r="D375" s="29" t="s">
        <v>1578</v>
      </c>
    </row>
    <row r="376" spans="1:4" ht="18">
      <c r="A376" s="13" t="s">
        <v>72</v>
      </c>
      <c r="B376" s="6" t="s">
        <v>909</v>
      </c>
      <c r="C376" s="10" t="s">
        <v>1579</v>
      </c>
      <c r="D376" s="29" t="s">
        <v>1580</v>
      </c>
    </row>
    <row r="377" spans="1:4" ht="18">
      <c r="A377" s="13" t="s">
        <v>159</v>
      </c>
      <c r="B377" s="6" t="s">
        <v>1229</v>
      </c>
      <c r="C377" s="10" t="s">
        <v>1581</v>
      </c>
      <c r="D377" s="29" t="s">
        <v>1582</v>
      </c>
    </row>
    <row r="378" spans="1:4" ht="18">
      <c r="A378" s="13" t="s">
        <v>159</v>
      </c>
      <c r="B378" s="6" t="s">
        <v>341</v>
      </c>
      <c r="C378" s="10" t="s">
        <v>1583</v>
      </c>
      <c r="D378" s="29" t="s">
        <v>1574</v>
      </c>
    </row>
    <row r="379" spans="1:4" ht="18">
      <c r="A379" s="13" t="s">
        <v>500</v>
      </c>
      <c r="B379" s="6" t="s">
        <v>341</v>
      </c>
      <c r="C379" s="10" t="s">
        <v>1584</v>
      </c>
      <c r="D379" s="29" t="s">
        <v>1585</v>
      </c>
    </row>
    <row r="380" spans="1:4" ht="18">
      <c r="A380" s="13" t="s">
        <v>991</v>
      </c>
      <c r="B380" s="6" t="s">
        <v>341</v>
      </c>
      <c r="C380" s="10" t="s">
        <v>1586</v>
      </c>
      <c r="D380" s="29" t="s">
        <v>1587</v>
      </c>
    </row>
    <row r="381" spans="1:4" ht="18">
      <c r="A381" s="13" t="s">
        <v>991</v>
      </c>
      <c r="B381" s="6" t="s">
        <v>726</v>
      </c>
      <c r="C381" s="10" t="s">
        <v>1588</v>
      </c>
      <c r="D381" s="29" t="s">
        <v>1589</v>
      </c>
    </row>
    <row r="382" spans="1:4" ht="18">
      <c r="A382" s="13" t="s">
        <v>429</v>
      </c>
      <c r="B382" s="6" t="s">
        <v>341</v>
      </c>
      <c r="C382" s="10" t="s">
        <v>1590</v>
      </c>
      <c r="D382" s="29" t="s">
        <v>1591</v>
      </c>
    </row>
    <row r="383" spans="1:4" ht="18">
      <c r="A383" s="13" t="s">
        <v>667</v>
      </c>
      <c r="B383" s="6" t="s">
        <v>341</v>
      </c>
      <c r="C383" s="10" t="s">
        <v>1592</v>
      </c>
      <c r="D383" s="29" t="s">
        <v>1593</v>
      </c>
    </row>
    <row r="384" spans="1:4" ht="18">
      <c r="A384" s="13" t="s">
        <v>928</v>
      </c>
      <c r="B384" s="6" t="s">
        <v>341</v>
      </c>
      <c r="C384" s="10" t="s">
        <v>1594</v>
      </c>
      <c r="D384" s="29" t="s">
        <v>1595</v>
      </c>
    </row>
    <row r="385" spans="1:4" ht="18">
      <c r="A385" s="13" t="s">
        <v>212</v>
      </c>
      <c r="B385" s="6" t="s">
        <v>341</v>
      </c>
      <c r="C385" s="10" t="s">
        <v>1596</v>
      </c>
      <c r="D385" s="29" t="s">
        <v>1597</v>
      </c>
    </row>
    <row r="386" spans="1:4" ht="18">
      <c r="A386" s="13" t="s">
        <v>1003</v>
      </c>
      <c r="B386" s="6" t="s">
        <v>1228</v>
      </c>
      <c r="C386" s="10" t="s">
        <v>1592</v>
      </c>
      <c r="D386" s="29" t="s">
        <v>1598</v>
      </c>
    </row>
    <row r="387" spans="1:4" ht="18">
      <c r="A387" s="13" t="s">
        <v>1003</v>
      </c>
      <c r="B387" s="6" t="s">
        <v>341</v>
      </c>
      <c r="C387" s="10" t="s">
        <v>1599</v>
      </c>
      <c r="D387" s="29" t="s">
        <v>1600</v>
      </c>
    </row>
    <row r="388" spans="1:4" ht="18">
      <c r="A388" s="13" t="s">
        <v>1003</v>
      </c>
      <c r="B388" s="6" t="s">
        <v>1076</v>
      </c>
      <c r="C388" s="10" t="s">
        <v>1601</v>
      </c>
      <c r="D388" s="29" t="s">
        <v>1602</v>
      </c>
    </row>
    <row r="389" spans="1:4" ht="18">
      <c r="A389" s="13" t="s">
        <v>102</v>
      </c>
      <c r="B389" s="6" t="s">
        <v>341</v>
      </c>
      <c r="C389" s="10" t="s">
        <v>1594</v>
      </c>
      <c r="D389" s="29" t="s">
        <v>1603</v>
      </c>
    </row>
    <row r="390" spans="1:4" ht="18">
      <c r="A390" s="13" t="s">
        <v>842</v>
      </c>
      <c r="B390" s="6" t="s">
        <v>341</v>
      </c>
      <c r="C390" s="10" t="s">
        <v>1604</v>
      </c>
      <c r="D390" s="29" t="s">
        <v>1605</v>
      </c>
    </row>
    <row r="391" spans="1:4" ht="18">
      <c r="A391" s="13" t="s">
        <v>260</v>
      </c>
      <c r="B391" s="6" t="s">
        <v>341</v>
      </c>
      <c r="C391" s="10" t="s">
        <v>1606</v>
      </c>
      <c r="D391" s="29" t="s">
        <v>1607</v>
      </c>
    </row>
    <row r="392" spans="1:4" ht="18">
      <c r="A392" s="13" t="s">
        <v>160</v>
      </c>
      <c r="B392" s="6" t="s">
        <v>341</v>
      </c>
      <c r="C392" s="10" t="s">
        <v>1592</v>
      </c>
      <c r="D392" s="29" t="s">
        <v>1608</v>
      </c>
    </row>
    <row r="393" spans="1:4" ht="18">
      <c r="A393" s="13" t="s">
        <v>840</v>
      </c>
      <c r="B393" s="6" t="s">
        <v>341</v>
      </c>
      <c r="C393" s="10" t="s">
        <v>1609</v>
      </c>
      <c r="D393" s="29" t="s">
        <v>1610</v>
      </c>
    </row>
    <row r="394" spans="1:4" ht="18">
      <c r="A394" s="13" t="s">
        <v>150</v>
      </c>
      <c r="B394" s="6" t="s">
        <v>341</v>
      </c>
      <c r="C394" s="10" t="s">
        <v>1611</v>
      </c>
      <c r="D394" s="29" t="s">
        <v>1612</v>
      </c>
    </row>
    <row r="395" spans="1:4" ht="18">
      <c r="A395" s="13" t="s">
        <v>307</v>
      </c>
      <c r="B395" s="6" t="s">
        <v>341</v>
      </c>
      <c r="C395" s="10" t="s">
        <v>1613</v>
      </c>
      <c r="D395" s="29" t="s">
        <v>1614</v>
      </c>
    </row>
    <row r="396" spans="1:4" ht="18">
      <c r="A396" s="13" t="s">
        <v>843</v>
      </c>
      <c r="B396" s="6" t="s">
        <v>341</v>
      </c>
      <c r="C396" s="10" t="s">
        <v>1615</v>
      </c>
      <c r="D396" s="29" t="s">
        <v>1616</v>
      </c>
    </row>
    <row r="397" spans="1:4" ht="18">
      <c r="A397" s="13" t="s">
        <v>1194</v>
      </c>
      <c r="B397" s="6" t="s">
        <v>341</v>
      </c>
      <c r="C397" s="10" t="s">
        <v>1617</v>
      </c>
      <c r="D397" s="29" t="s">
        <v>1618</v>
      </c>
    </row>
    <row r="398" spans="1:4" ht="18">
      <c r="A398" s="13" t="s">
        <v>274</v>
      </c>
      <c r="B398" s="6" t="s">
        <v>341</v>
      </c>
      <c r="C398" s="10" t="s">
        <v>1581</v>
      </c>
      <c r="D398" s="29" t="s">
        <v>1619</v>
      </c>
    </row>
    <row r="399" spans="1:4" ht="18">
      <c r="A399" s="13" t="s">
        <v>248</v>
      </c>
      <c r="B399" s="6" t="s">
        <v>341</v>
      </c>
      <c r="C399" s="10" t="s">
        <v>1620</v>
      </c>
      <c r="D399" s="29"/>
    </row>
    <row r="400" spans="1:4" ht="18">
      <c r="A400" s="13" t="s">
        <v>44</v>
      </c>
      <c r="B400" s="6" t="s">
        <v>341</v>
      </c>
      <c r="C400" s="10" t="s">
        <v>1187</v>
      </c>
      <c r="D400" s="29" t="s">
        <v>1621</v>
      </c>
    </row>
    <row r="401" spans="1:4" ht="18">
      <c r="A401" s="13" t="s">
        <v>417</v>
      </c>
      <c r="B401" s="6" t="s">
        <v>341</v>
      </c>
      <c r="C401" s="10" t="s">
        <v>1407</v>
      </c>
      <c r="D401" s="29" t="s">
        <v>1622</v>
      </c>
    </row>
    <row r="402" spans="1:4" ht="18">
      <c r="A402" s="13" t="s">
        <v>1623</v>
      </c>
      <c r="B402" s="6" t="s">
        <v>341</v>
      </c>
      <c r="C402" s="10" t="s">
        <v>1624</v>
      </c>
      <c r="D402" s="29" t="s">
        <v>1625</v>
      </c>
    </row>
    <row r="403" spans="1:4" ht="18">
      <c r="A403" s="13" t="s">
        <v>634</v>
      </c>
      <c r="B403" s="6" t="s">
        <v>341</v>
      </c>
      <c r="C403" s="10" t="s">
        <v>1626</v>
      </c>
      <c r="D403" s="29" t="s">
        <v>1627</v>
      </c>
    </row>
    <row r="404" spans="1:4" ht="18.75">
      <c r="A404" s="36" t="s">
        <v>241</v>
      </c>
      <c r="B404" s="36"/>
      <c r="C404" s="36"/>
      <c r="D404" s="36"/>
    </row>
    <row r="405" spans="1:4" ht="18">
      <c r="A405" s="13" t="s">
        <v>919</v>
      </c>
      <c r="B405" s="6" t="s">
        <v>726</v>
      </c>
      <c r="C405" s="10" t="s">
        <v>1628</v>
      </c>
      <c r="D405" s="29" t="s">
        <v>1629</v>
      </c>
    </row>
    <row r="406" spans="1:4" ht="18">
      <c r="A406" s="13" t="s">
        <v>106</v>
      </c>
      <c r="B406" s="6" t="s">
        <v>341</v>
      </c>
      <c r="C406" s="10" t="s">
        <v>27</v>
      </c>
      <c r="D406" s="29" t="s">
        <v>1630</v>
      </c>
    </row>
    <row r="407" spans="1:4" ht="18">
      <c r="A407" s="13" t="s">
        <v>106</v>
      </c>
      <c r="B407" s="6" t="s">
        <v>726</v>
      </c>
      <c r="C407" s="10" t="s">
        <v>1631</v>
      </c>
      <c r="D407" s="29" t="s">
        <v>1632</v>
      </c>
    </row>
    <row r="408" spans="1:4" ht="18">
      <c r="A408" s="13" t="s">
        <v>462</v>
      </c>
      <c r="B408" s="6" t="s">
        <v>726</v>
      </c>
      <c r="C408" s="10" t="s">
        <v>1633</v>
      </c>
      <c r="D408" s="29" t="s">
        <v>1634</v>
      </c>
    </row>
    <row r="409" spans="1:4" ht="18">
      <c r="A409" s="13" t="s">
        <v>662</v>
      </c>
      <c r="B409" s="6" t="s">
        <v>726</v>
      </c>
      <c r="C409" s="10" t="s">
        <v>1635</v>
      </c>
      <c r="D409" s="29" t="s">
        <v>1636</v>
      </c>
    </row>
    <row r="410" spans="1:4" ht="18">
      <c r="A410" s="13" t="s">
        <v>206</v>
      </c>
      <c r="B410" s="6" t="s">
        <v>310</v>
      </c>
      <c r="C410" s="10" t="s">
        <v>1167</v>
      </c>
      <c r="D410" s="29" t="s">
        <v>1637</v>
      </c>
    </row>
    <row r="411" spans="1:4" ht="18">
      <c r="A411" s="13" t="s">
        <v>206</v>
      </c>
      <c r="B411" s="6" t="s">
        <v>726</v>
      </c>
      <c r="C411" s="10" t="s">
        <v>1638</v>
      </c>
      <c r="D411" s="29" t="s">
        <v>1639</v>
      </c>
    </row>
    <row r="412" spans="1:4" ht="18">
      <c r="A412" s="13" t="s">
        <v>257</v>
      </c>
      <c r="B412" s="6" t="s">
        <v>310</v>
      </c>
      <c r="C412" s="10" t="s">
        <v>1640</v>
      </c>
      <c r="D412" s="29" t="s">
        <v>1641</v>
      </c>
    </row>
    <row r="413" spans="1:4" ht="18">
      <c r="A413" s="13" t="s">
        <v>604</v>
      </c>
      <c r="B413" s="6" t="s">
        <v>726</v>
      </c>
      <c r="C413" s="10" t="s">
        <v>1642</v>
      </c>
      <c r="D413" s="29" t="s">
        <v>1643</v>
      </c>
    </row>
    <row r="414" spans="1:4" ht="18">
      <c r="A414" s="13" t="s">
        <v>604</v>
      </c>
      <c r="B414" s="6" t="s">
        <v>341</v>
      </c>
      <c r="C414" s="10" t="s">
        <v>1644</v>
      </c>
      <c r="D414" s="29" t="s">
        <v>1645</v>
      </c>
    </row>
    <row r="415" spans="1:4" ht="18">
      <c r="A415" s="13" t="s">
        <v>186</v>
      </c>
      <c r="B415" s="6" t="s">
        <v>310</v>
      </c>
      <c r="C415" s="10" t="s">
        <v>1646</v>
      </c>
      <c r="D415" s="29" t="s">
        <v>1647</v>
      </c>
    </row>
    <row r="416" spans="1:4" ht="18">
      <c r="A416" s="13" t="s">
        <v>1405</v>
      </c>
      <c r="B416" s="6" t="s">
        <v>310</v>
      </c>
      <c r="C416" s="10" t="s">
        <v>1648</v>
      </c>
      <c r="D416" s="29" t="s">
        <v>1649</v>
      </c>
    </row>
    <row r="417" spans="1:4" ht="18">
      <c r="A417" s="13" t="s">
        <v>210</v>
      </c>
      <c r="B417" s="6" t="s">
        <v>310</v>
      </c>
      <c r="C417" s="10" t="s">
        <v>1604</v>
      </c>
      <c r="D417" s="29" t="s">
        <v>1650</v>
      </c>
    </row>
    <row r="418" spans="1:4" ht="18">
      <c r="A418" s="13" t="s">
        <v>1159</v>
      </c>
      <c r="B418" s="6" t="s">
        <v>310</v>
      </c>
      <c r="C418" s="10" t="s">
        <v>1651</v>
      </c>
      <c r="D418" s="29" t="s">
        <v>1652</v>
      </c>
    </row>
    <row r="419" spans="1:4" ht="18">
      <c r="A419" s="13" t="s">
        <v>574</v>
      </c>
      <c r="B419" s="6" t="s">
        <v>310</v>
      </c>
      <c r="C419" s="10" t="s">
        <v>1653</v>
      </c>
      <c r="D419" s="29" t="s">
        <v>1654</v>
      </c>
    </row>
    <row r="420" spans="1:4" ht="18">
      <c r="A420" s="13" t="s">
        <v>418</v>
      </c>
      <c r="B420" s="6" t="s">
        <v>310</v>
      </c>
      <c r="C420" s="10" t="s">
        <v>1406</v>
      </c>
      <c r="D420" s="29" t="s">
        <v>1655</v>
      </c>
    </row>
    <row r="421" spans="1:4" ht="18">
      <c r="A421" s="13" t="s">
        <v>767</v>
      </c>
      <c r="B421" s="6" t="s">
        <v>726</v>
      </c>
      <c r="C421" s="10" t="s">
        <v>1656</v>
      </c>
      <c r="D421" s="29" t="s">
        <v>1657</v>
      </c>
    </row>
    <row r="422" spans="1:4" ht="18">
      <c r="A422" s="13" t="s">
        <v>767</v>
      </c>
      <c r="B422" s="6" t="s">
        <v>284</v>
      </c>
      <c r="C422" s="10" t="s">
        <v>1658</v>
      </c>
      <c r="D422" s="29" t="s">
        <v>1659</v>
      </c>
    </row>
    <row r="423" spans="1:4" ht="18">
      <c r="A423" s="13" t="s">
        <v>543</v>
      </c>
      <c r="B423" s="6" t="s">
        <v>726</v>
      </c>
      <c r="C423" s="10" t="s">
        <v>1284</v>
      </c>
      <c r="D423" s="29"/>
    </row>
    <row r="424" spans="1:4" ht="18">
      <c r="A424" s="13" t="s">
        <v>806</v>
      </c>
      <c r="B424" s="6" t="s">
        <v>310</v>
      </c>
      <c r="C424" s="10" t="s">
        <v>1407</v>
      </c>
      <c r="D424" s="29" t="s">
        <v>1660</v>
      </c>
    </row>
    <row r="425" spans="1:4" ht="18">
      <c r="A425" s="13" t="s">
        <v>19</v>
      </c>
      <c r="B425" s="6" t="s">
        <v>726</v>
      </c>
      <c r="C425" s="10" t="s">
        <v>1661</v>
      </c>
      <c r="D425" s="29" t="s">
        <v>1662</v>
      </c>
    </row>
    <row r="426" spans="1:4" ht="18">
      <c r="A426" s="13" t="s">
        <v>1173</v>
      </c>
      <c r="B426" s="6" t="s">
        <v>310</v>
      </c>
      <c r="C426" s="10" t="s">
        <v>1663</v>
      </c>
      <c r="D426" s="29" t="s">
        <v>1664</v>
      </c>
    </row>
    <row r="427" spans="1:4" ht="18">
      <c r="A427" s="13" t="s">
        <v>718</v>
      </c>
      <c r="B427" s="6" t="s">
        <v>310</v>
      </c>
      <c r="C427" s="10" t="s">
        <v>1665</v>
      </c>
      <c r="D427" s="29" t="s">
        <v>1666</v>
      </c>
    </row>
    <row r="428" spans="1:4" ht="18">
      <c r="A428" s="13" t="s">
        <v>718</v>
      </c>
      <c r="B428" s="6" t="s">
        <v>1076</v>
      </c>
      <c r="C428" s="10" t="s">
        <v>1667</v>
      </c>
      <c r="D428" s="29" t="s">
        <v>1668</v>
      </c>
    </row>
    <row r="429" spans="1:4" ht="18">
      <c r="A429" s="13" t="s">
        <v>569</v>
      </c>
      <c r="B429" s="6" t="s">
        <v>310</v>
      </c>
      <c r="C429" s="10" t="s">
        <v>1167</v>
      </c>
      <c r="D429" s="29" t="s">
        <v>1669</v>
      </c>
    </row>
    <row r="430" spans="1:4" ht="18">
      <c r="A430" s="13" t="s">
        <v>407</v>
      </c>
      <c r="B430" s="6" t="s">
        <v>310</v>
      </c>
      <c r="C430" s="10" t="s">
        <v>1670</v>
      </c>
      <c r="D430" s="29" t="s">
        <v>1671</v>
      </c>
    </row>
    <row r="431" spans="1:4" ht="18">
      <c r="A431" s="13" t="s">
        <v>736</v>
      </c>
      <c r="B431" s="6" t="s">
        <v>310</v>
      </c>
      <c r="C431" s="10" t="s">
        <v>1672</v>
      </c>
      <c r="D431" s="29" t="s">
        <v>1673</v>
      </c>
    </row>
    <row r="432" spans="1:4" ht="18">
      <c r="A432" s="13" t="s">
        <v>185</v>
      </c>
      <c r="B432" s="6" t="s">
        <v>310</v>
      </c>
      <c r="C432" s="10"/>
      <c r="D432" s="29" t="s">
        <v>1674</v>
      </c>
    </row>
    <row r="433" spans="1:4" ht="18">
      <c r="A433" s="13" t="s">
        <v>577</v>
      </c>
      <c r="B433" s="6" t="s">
        <v>726</v>
      </c>
      <c r="C433" s="10" t="s">
        <v>1675</v>
      </c>
      <c r="D433" s="29" t="s">
        <v>1676</v>
      </c>
    </row>
    <row r="434" spans="1:4" ht="18">
      <c r="A434" s="13" t="s">
        <v>577</v>
      </c>
      <c r="B434" s="6" t="s">
        <v>75</v>
      </c>
      <c r="C434" s="10" t="s">
        <v>1677</v>
      </c>
      <c r="D434" s="29" t="s">
        <v>1678</v>
      </c>
    </row>
    <row r="435" spans="1:4" ht="18">
      <c r="A435" s="13" t="s">
        <v>183</v>
      </c>
      <c r="B435" s="6" t="s">
        <v>310</v>
      </c>
      <c r="C435" s="10" t="s">
        <v>1679</v>
      </c>
      <c r="D435" s="29" t="s">
        <v>1680</v>
      </c>
    </row>
    <row r="436" spans="1:4" ht="18">
      <c r="A436" s="13" t="s">
        <v>1188</v>
      </c>
      <c r="B436" s="6" t="s">
        <v>310</v>
      </c>
      <c r="C436" s="10" t="s">
        <v>1681</v>
      </c>
      <c r="D436" s="29" t="s">
        <v>1682</v>
      </c>
    </row>
    <row r="437" spans="1:4" ht="18">
      <c r="A437" s="13" t="s">
        <v>377</v>
      </c>
      <c r="B437" s="6" t="s">
        <v>75</v>
      </c>
      <c r="C437" s="10" t="s">
        <v>1683</v>
      </c>
      <c r="D437" s="29" t="s">
        <v>1684</v>
      </c>
    </row>
    <row r="438" spans="1:4" ht="18">
      <c r="A438" s="13" t="s">
        <v>377</v>
      </c>
      <c r="B438" s="6" t="s">
        <v>726</v>
      </c>
      <c r="C438" s="10" t="s">
        <v>1685</v>
      </c>
      <c r="D438" s="29" t="s">
        <v>1686</v>
      </c>
    </row>
    <row r="439" spans="1:4" ht="18">
      <c r="A439" s="13" t="s">
        <v>607</v>
      </c>
      <c r="B439" s="6" t="s">
        <v>310</v>
      </c>
      <c r="C439" s="10">
        <v>40.2</v>
      </c>
      <c r="D439" s="29" t="s">
        <v>1687</v>
      </c>
    </row>
    <row r="440" spans="1:4" ht="18">
      <c r="A440" s="13" t="s">
        <v>419</v>
      </c>
      <c r="B440" s="6" t="s">
        <v>310</v>
      </c>
      <c r="C440" s="10" t="s">
        <v>1688</v>
      </c>
      <c r="D440" s="29" t="s">
        <v>1689</v>
      </c>
    </row>
    <row r="441" spans="1:4" ht="18">
      <c r="A441" s="13" t="s">
        <v>1051</v>
      </c>
      <c r="B441" s="6" t="s">
        <v>310</v>
      </c>
      <c r="C441" s="10" t="s">
        <v>1690</v>
      </c>
      <c r="D441" s="29" t="s">
        <v>1691</v>
      </c>
    </row>
    <row r="442" spans="1:4" ht="18">
      <c r="A442" s="13" t="s">
        <v>847</v>
      </c>
      <c r="B442" s="6" t="s">
        <v>310</v>
      </c>
      <c r="C442" s="10" t="s">
        <v>1692</v>
      </c>
      <c r="D442" s="29" t="s">
        <v>1693</v>
      </c>
    </row>
    <row r="443" spans="1:4" ht="18">
      <c r="A443" s="13" t="s">
        <v>847</v>
      </c>
      <c r="B443" s="6" t="s">
        <v>726</v>
      </c>
      <c r="C443" s="10" t="s">
        <v>1694</v>
      </c>
      <c r="D443" s="29" t="s">
        <v>1695</v>
      </c>
    </row>
    <row r="444" spans="1:4" ht="18">
      <c r="A444" s="13" t="s">
        <v>847</v>
      </c>
      <c r="B444" s="6" t="s">
        <v>942</v>
      </c>
      <c r="C444" s="10" t="s">
        <v>1696</v>
      </c>
      <c r="D444" s="29" t="s">
        <v>1697</v>
      </c>
    </row>
    <row r="445" spans="1:4" ht="18">
      <c r="A445" s="13" t="s">
        <v>1189</v>
      </c>
      <c r="B445" s="6" t="s">
        <v>310</v>
      </c>
      <c r="C445" s="10" t="s">
        <v>1698</v>
      </c>
      <c r="D445" s="29" t="s">
        <v>1699</v>
      </c>
    </row>
    <row r="446" spans="1:4" ht="18">
      <c r="A446" s="13" t="s">
        <v>1204</v>
      </c>
      <c r="B446" s="6" t="s">
        <v>310</v>
      </c>
      <c r="C446" s="10" t="s">
        <v>1407</v>
      </c>
      <c r="D446" s="29" t="s">
        <v>1700</v>
      </c>
    </row>
    <row r="447" spans="1:4" ht="18">
      <c r="A447" s="13" t="s">
        <v>1701</v>
      </c>
      <c r="B447" s="6" t="s">
        <v>726</v>
      </c>
      <c r="C447" s="10" t="s">
        <v>1628</v>
      </c>
      <c r="D447" s="29"/>
    </row>
    <row r="448" spans="1:4" ht="18">
      <c r="A448" s="13" t="s">
        <v>1702</v>
      </c>
      <c r="B448" s="6" t="s">
        <v>1176</v>
      </c>
      <c r="C448" s="10" t="s">
        <v>1569</v>
      </c>
      <c r="D448" s="29"/>
    </row>
    <row r="449" spans="1:4" ht="18">
      <c r="A449" s="13" t="s">
        <v>303</v>
      </c>
      <c r="B449" s="6" t="s">
        <v>310</v>
      </c>
      <c r="C449" s="10" t="s">
        <v>1703</v>
      </c>
      <c r="D449" s="29" t="s">
        <v>1704</v>
      </c>
    </row>
    <row r="450" spans="1:4" ht="18">
      <c r="A450" s="13" t="s">
        <v>1705</v>
      </c>
      <c r="B450" s="6" t="s">
        <v>310</v>
      </c>
      <c r="C450" s="10" t="s">
        <v>1706</v>
      </c>
      <c r="D450" s="29" t="s">
        <v>1707</v>
      </c>
    </row>
    <row r="451" spans="1:4" ht="18">
      <c r="A451" s="13" t="s">
        <v>1708</v>
      </c>
      <c r="B451" s="6" t="s">
        <v>310</v>
      </c>
      <c r="C451" s="10" t="s">
        <v>1706</v>
      </c>
      <c r="D451" s="29" t="s">
        <v>1709</v>
      </c>
    </row>
    <row r="452" spans="1:4" ht="18">
      <c r="A452" s="13" t="s">
        <v>351</v>
      </c>
      <c r="B452" s="6" t="s">
        <v>726</v>
      </c>
      <c r="C452" s="10" t="s">
        <v>1710</v>
      </c>
      <c r="D452" s="29" t="s">
        <v>1711</v>
      </c>
    </row>
    <row r="453" spans="1:4" ht="18">
      <c r="A453" s="13" t="s">
        <v>551</v>
      </c>
      <c r="B453" s="6" t="s">
        <v>310</v>
      </c>
      <c r="C453" s="10" t="s">
        <v>1592</v>
      </c>
      <c r="D453" s="29" t="s">
        <v>1712</v>
      </c>
    </row>
    <row r="454" spans="1:4" ht="18">
      <c r="A454" s="13" t="s">
        <v>668</v>
      </c>
      <c r="B454" s="6" t="s">
        <v>310</v>
      </c>
      <c r="C454" s="10" t="s">
        <v>1713</v>
      </c>
      <c r="D454" s="29" t="s">
        <v>1714</v>
      </c>
    </row>
    <row r="455" spans="1:4" ht="18">
      <c r="A455" s="13" t="s">
        <v>1715</v>
      </c>
      <c r="B455" s="6" t="s">
        <v>310</v>
      </c>
      <c r="C455" s="10" t="s">
        <v>1716</v>
      </c>
      <c r="D455" s="29" t="s">
        <v>1717</v>
      </c>
    </row>
    <row r="456" spans="1:4" ht="18">
      <c r="A456" s="13" t="s">
        <v>538</v>
      </c>
      <c r="B456" s="6" t="s">
        <v>310</v>
      </c>
      <c r="C456" s="10" t="s">
        <v>27</v>
      </c>
      <c r="D456" s="29" t="s">
        <v>1718</v>
      </c>
    </row>
    <row r="457" spans="1:4" ht="18">
      <c r="A457" s="13" t="s">
        <v>1077</v>
      </c>
      <c r="B457" s="6" t="s">
        <v>310</v>
      </c>
      <c r="C457" s="10" t="s">
        <v>1640</v>
      </c>
      <c r="D457" s="29" t="s">
        <v>1719</v>
      </c>
    </row>
    <row r="458" spans="1:4" ht="18">
      <c r="A458" s="13" t="s">
        <v>1020</v>
      </c>
      <c r="B458" s="6" t="s">
        <v>310</v>
      </c>
      <c r="C458" s="10" t="s">
        <v>1720</v>
      </c>
      <c r="D458" s="29" t="s">
        <v>1721</v>
      </c>
    </row>
    <row r="459" spans="1:4" ht="18">
      <c r="A459" s="13" t="s">
        <v>966</v>
      </c>
      <c r="B459" s="6" t="s">
        <v>310</v>
      </c>
      <c r="C459" s="10" t="s">
        <v>1581</v>
      </c>
      <c r="D459" s="29" t="s">
        <v>1722</v>
      </c>
    </row>
    <row r="460" spans="1:4" ht="18">
      <c r="A460" s="13" t="s">
        <v>1234</v>
      </c>
      <c r="B460" s="6" t="s">
        <v>310</v>
      </c>
      <c r="C460" s="10" t="s">
        <v>1723</v>
      </c>
      <c r="D460" s="29" t="s">
        <v>1724</v>
      </c>
    </row>
    <row r="461" spans="1:4" ht="18">
      <c r="A461" s="13" t="s">
        <v>1044</v>
      </c>
      <c r="B461" s="6" t="s">
        <v>310</v>
      </c>
      <c r="C461" s="10" t="s">
        <v>1640</v>
      </c>
      <c r="D461" s="29" t="s">
        <v>1725</v>
      </c>
    </row>
    <row r="462" spans="1:4" ht="18">
      <c r="A462" s="13" t="s">
        <v>441</v>
      </c>
      <c r="B462" s="6" t="s">
        <v>310</v>
      </c>
      <c r="C462" s="10" t="s">
        <v>1726</v>
      </c>
      <c r="D462" s="29" t="s">
        <v>1727</v>
      </c>
    </row>
    <row r="463" spans="1:4" ht="18.75">
      <c r="A463" s="36" t="s">
        <v>268</v>
      </c>
      <c r="B463" s="36"/>
      <c r="C463" s="36"/>
      <c r="D463" s="36"/>
    </row>
    <row r="464" spans="1:4" ht="18">
      <c r="A464" s="13" t="s">
        <v>882</v>
      </c>
      <c r="B464" s="6" t="s">
        <v>572</v>
      </c>
      <c r="C464" s="10">
        <v>6</v>
      </c>
      <c r="D464" s="29">
        <v>780</v>
      </c>
    </row>
    <row r="465" spans="1:4" ht="18">
      <c r="A465" s="13" t="s">
        <v>874</v>
      </c>
      <c r="B465" s="6" t="s">
        <v>23</v>
      </c>
      <c r="C465" s="10">
        <v>81.2</v>
      </c>
      <c r="D465" s="29">
        <v>770</v>
      </c>
    </row>
    <row r="466" spans="1:4" ht="18">
      <c r="A466" s="13" t="s">
        <v>1236</v>
      </c>
      <c r="B466" s="6" t="s">
        <v>23</v>
      </c>
      <c r="C466" s="10">
        <v>832.6</v>
      </c>
      <c r="D466" s="29">
        <v>770</v>
      </c>
    </row>
    <row r="467" spans="1:4" ht="18">
      <c r="A467" s="13" t="s">
        <v>1274</v>
      </c>
      <c r="B467" s="6" t="s">
        <v>23</v>
      </c>
      <c r="C467" s="10">
        <v>19</v>
      </c>
      <c r="D467" s="29">
        <v>770</v>
      </c>
    </row>
    <row r="468" spans="1:4" ht="18">
      <c r="A468" s="13" t="s">
        <v>1237</v>
      </c>
      <c r="B468" s="6" t="s">
        <v>23</v>
      </c>
      <c r="C468" s="10">
        <v>34.8</v>
      </c>
      <c r="D468" s="29">
        <v>760</v>
      </c>
    </row>
    <row r="469" spans="1:4" ht="18">
      <c r="A469" s="13" t="s">
        <v>234</v>
      </c>
      <c r="B469" s="6" t="s">
        <v>23</v>
      </c>
      <c r="C469" s="10">
        <v>43.1</v>
      </c>
      <c r="D469" s="29">
        <v>760</v>
      </c>
    </row>
    <row r="470" spans="1:4" ht="18">
      <c r="A470" s="13" t="s">
        <v>1728</v>
      </c>
      <c r="B470" s="6" t="s">
        <v>23</v>
      </c>
      <c r="C470" s="10">
        <v>383.9</v>
      </c>
      <c r="D470" s="29">
        <v>760</v>
      </c>
    </row>
    <row r="471" spans="1:4" ht="18">
      <c r="A471" s="13" t="s">
        <v>1729</v>
      </c>
      <c r="B471" s="6" t="s">
        <v>572</v>
      </c>
      <c r="C471" s="10">
        <v>274.5</v>
      </c>
      <c r="D471" s="29">
        <v>670</v>
      </c>
    </row>
    <row r="472" spans="1:4" ht="18">
      <c r="A472" s="13" t="s">
        <v>1730</v>
      </c>
      <c r="B472" s="6" t="s">
        <v>23</v>
      </c>
      <c r="C472" s="10">
        <v>10</v>
      </c>
      <c r="D472" s="29">
        <v>670</v>
      </c>
    </row>
    <row r="473" spans="1:4" ht="18">
      <c r="A473" s="13" t="s">
        <v>354</v>
      </c>
      <c r="B473" s="6" t="s">
        <v>541</v>
      </c>
      <c r="C473" s="10">
        <v>145.2</v>
      </c>
      <c r="D473" s="29">
        <v>670</v>
      </c>
    </row>
    <row r="474" spans="1:4" ht="18">
      <c r="A474" s="13" t="s">
        <v>272</v>
      </c>
      <c r="B474" s="6" t="s">
        <v>572</v>
      </c>
      <c r="C474" s="10">
        <v>67.5</v>
      </c>
      <c r="D474" s="29">
        <v>670</v>
      </c>
    </row>
    <row r="475" spans="1:4" ht="18">
      <c r="A475" s="13" t="s">
        <v>781</v>
      </c>
      <c r="B475" s="6" t="s">
        <v>23</v>
      </c>
      <c r="C475" s="10">
        <v>289.6</v>
      </c>
      <c r="D475" s="29">
        <v>670</v>
      </c>
    </row>
    <row r="476" spans="1:4" ht="18">
      <c r="A476" s="13" t="s">
        <v>1080</v>
      </c>
      <c r="B476" s="6" t="s">
        <v>23</v>
      </c>
      <c r="C476" s="10">
        <v>22.3</v>
      </c>
      <c r="D476" s="29">
        <v>670</v>
      </c>
    </row>
    <row r="477" spans="1:4" ht="18">
      <c r="A477" s="13" t="s">
        <v>106</v>
      </c>
      <c r="B477" s="6" t="s">
        <v>23</v>
      </c>
      <c r="C477" s="10">
        <v>144.6</v>
      </c>
      <c r="D477" s="29">
        <v>670</v>
      </c>
    </row>
    <row r="478" spans="1:4" ht="18">
      <c r="A478" s="13" t="s">
        <v>462</v>
      </c>
      <c r="B478" s="6" t="s">
        <v>23</v>
      </c>
      <c r="C478" s="10">
        <v>101.3</v>
      </c>
      <c r="D478" s="29">
        <v>650</v>
      </c>
    </row>
    <row r="479" spans="1:4" ht="18">
      <c r="A479" s="13" t="s">
        <v>753</v>
      </c>
      <c r="B479" s="6" t="s">
        <v>23</v>
      </c>
      <c r="C479" s="10">
        <v>328.8</v>
      </c>
      <c r="D479" s="29">
        <v>650</v>
      </c>
    </row>
    <row r="480" spans="1:4" ht="18">
      <c r="A480" s="13" t="s">
        <v>703</v>
      </c>
      <c r="B480" s="6" t="s">
        <v>541</v>
      </c>
      <c r="C480" s="10">
        <v>41.1</v>
      </c>
      <c r="D480" s="29">
        <v>650</v>
      </c>
    </row>
    <row r="481" spans="1:4" ht="18">
      <c r="A481" s="13" t="s">
        <v>69</v>
      </c>
      <c r="B481" s="6" t="s">
        <v>23</v>
      </c>
      <c r="C481" s="10">
        <v>992.7</v>
      </c>
      <c r="D481" s="29">
        <v>610</v>
      </c>
    </row>
    <row r="482" spans="1:4" ht="18">
      <c r="A482" s="13" t="s">
        <v>32</v>
      </c>
      <c r="B482" s="6" t="s">
        <v>23</v>
      </c>
      <c r="C482" s="10">
        <v>310.3</v>
      </c>
      <c r="D482" s="29">
        <v>610</v>
      </c>
    </row>
    <row r="483" spans="1:4" ht="18">
      <c r="A483" s="13" t="s">
        <v>650</v>
      </c>
      <c r="B483" s="6" t="s">
        <v>23</v>
      </c>
      <c r="C483" s="10">
        <v>335.2</v>
      </c>
      <c r="D483" s="29" t="s">
        <v>1932</v>
      </c>
    </row>
    <row r="484" spans="1:4" ht="18">
      <c r="A484" s="13" t="s">
        <v>666</v>
      </c>
      <c r="B484" s="6" t="s">
        <v>23</v>
      </c>
      <c r="C484" s="10">
        <v>191.7</v>
      </c>
      <c r="D484" s="29">
        <v>570</v>
      </c>
    </row>
    <row r="485" spans="1:4" ht="18">
      <c r="A485" s="13" t="s">
        <v>1038</v>
      </c>
      <c r="B485" s="6" t="s">
        <v>23</v>
      </c>
      <c r="C485" s="10">
        <v>41</v>
      </c>
      <c r="D485" s="29">
        <v>570</v>
      </c>
    </row>
    <row r="486" spans="1:4" ht="18">
      <c r="A486" s="13" t="s">
        <v>410</v>
      </c>
      <c r="B486" s="6" t="s">
        <v>23</v>
      </c>
      <c r="C486" s="10">
        <v>178</v>
      </c>
      <c r="D486" s="29">
        <v>570</v>
      </c>
    </row>
    <row r="487" spans="1:4" ht="18">
      <c r="A487" s="13" t="s">
        <v>539</v>
      </c>
      <c r="B487" s="6" t="s">
        <v>23</v>
      </c>
      <c r="C487" s="10">
        <v>476.1</v>
      </c>
      <c r="D487" s="29">
        <v>570</v>
      </c>
    </row>
    <row r="488" spans="1:4" ht="18">
      <c r="A488" s="13" t="s">
        <v>327</v>
      </c>
      <c r="B488" s="6" t="s">
        <v>23</v>
      </c>
      <c r="C488" s="10">
        <v>231.9</v>
      </c>
      <c r="D488" s="29">
        <v>550</v>
      </c>
    </row>
    <row r="489" spans="1:4" ht="18">
      <c r="A489" s="13" t="s">
        <v>662</v>
      </c>
      <c r="B489" s="6" t="s">
        <v>23</v>
      </c>
      <c r="C489" s="10">
        <v>56.6</v>
      </c>
      <c r="D489" s="29">
        <v>530</v>
      </c>
    </row>
    <row r="490" spans="1:4" ht="18">
      <c r="A490" s="13" t="s">
        <v>41</v>
      </c>
      <c r="B490" s="6" t="s">
        <v>23</v>
      </c>
      <c r="C490" s="10">
        <v>890</v>
      </c>
      <c r="D490" s="29">
        <v>520</v>
      </c>
    </row>
    <row r="491" spans="1:4" ht="18">
      <c r="A491" s="13" t="s">
        <v>92</v>
      </c>
      <c r="B491" s="6" t="s">
        <v>1731</v>
      </c>
      <c r="C491" s="10">
        <v>9.4</v>
      </c>
      <c r="D491" s="29">
        <v>2500</v>
      </c>
    </row>
    <row r="492" spans="1:4" ht="18">
      <c r="A492" s="13" t="s">
        <v>92</v>
      </c>
      <c r="B492" s="6" t="s">
        <v>23</v>
      </c>
      <c r="C492" s="10">
        <v>55.6</v>
      </c>
      <c r="D492" s="29">
        <v>520</v>
      </c>
    </row>
    <row r="493" spans="1:4" ht="18">
      <c r="A493" s="13" t="s">
        <v>1732</v>
      </c>
      <c r="B493" s="6" t="s">
        <v>23</v>
      </c>
      <c r="C493" s="10">
        <v>24.2</v>
      </c>
      <c r="D493" s="29">
        <v>520</v>
      </c>
    </row>
    <row r="494" spans="1:4" ht="18">
      <c r="A494" s="13" t="s">
        <v>207</v>
      </c>
      <c r="B494" s="6" t="s">
        <v>23</v>
      </c>
      <c r="C494" s="10">
        <v>185</v>
      </c>
      <c r="D494" s="29">
        <v>520</v>
      </c>
    </row>
    <row r="495" spans="1:4" ht="18">
      <c r="A495" s="13" t="s">
        <v>1733</v>
      </c>
      <c r="B495" s="6" t="s">
        <v>23</v>
      </c>
      <c r="C495" s="10">
        <v>131.5</v>
      </c>
      <c r="D495" s="29">
        <v>530</v>
      </c>
    </row>
    <row r="496" spans="1:4" ht="18">
      <c r="A496" s="13" t="s">
        <v>476</v>
      </c>
      <c r="B496" s="6" t="s">
        <v>541</v>
      </c>
      <c r="C496" s="10">
        <v>264.6</v>
      </c>
      <c r="D496" s="29">
        <v>530</v>
      </c>
    </row>
    <row r="497" spans="1:4" ht="18">
      <c r="A497" s="13" t="s">
        <v>206</v>
      </c>
      <c r="B497" s="6" t="s">
        <v>23</v>
      </c>
      <c r="C497" s="10">
        <v>129.6</v>
      </c>
      <c r="D497" s="29">
        <v>530</v>
      </c>
    </row>
    <row r="498" spans="1:4" ht="18">
      <c r="A498" s="13" t="s">
        <v>257</v>
      </c>
      <c r="B498" s="6" t="s">
        <v>23</v>
      </c>
      <c r="C498" s="10">
        <v>175.2</v>
      </c>
      <c r="D498" s="29">
        <v>530</v>
      </c>
    </row>
    <row r="499" spans="1:4" ht="18">
      <c r="A499" s="13" t="s">
        <v>257</v>
      </c>
      <c r="B499" s="6" t="s">
        <v>1259</v>
      </c>
      <c r="C499" s="10">
        <v>12.4</v>
      </c>
      <c r="D499" s="29"/>
    </row>
    <row r="500" spans="1:4" ht="18">
      <c r="A500" s="13" t="s">
        <v>702</v>
      </c>
      <c r="B500" s="6" t="s">
        <v>1124</v>
      </c>
      <c r="C500" s="10">
        <v>124.3</v>
      </c>
      <c r="D500" s="29">
        <v>530</v>
      </c>
    </row>
    <row r="501" spans="1:4" ht="18">
      <c r="A501" s="13" t="s">
        <v>512</v>
      </c>
      <c r="B501" s="6" t="s">
        <v>23</v>
      </c>
      <c r="C501" s="10">
        <v>199.5</v>
      </c>
      <c r="D501" s="29">
        <v>530</v>
      </c>
    </row>
    <row r="502" spans="1:4" ht="18">
      <c r="A502" s="13" t="s">
        <v>1053</v>
      </c>
      <c r="B502" s="6" t="s">
        <v>23</v>
      </c>
      <c r="C502" s="10">
        <v>144.6</v>
      </c>
      <c r="D502" s="29">
        <v>510</v>
      </c>
    </row>
    <row r="503" spans="1:4" ht="18">
      <c r="A503" s="13" t="s">
        <v>970</v>
      </c>
      <c r="B503" s="6" t="s">
        <v>23</v>
      </c>
      <c r="C503" s="10">
        <v>152.3</v>
      </c>
      <c r="D503" s="29">
        <v>510</v>
      </c>
    </row>
    <row r="504" spans="1:4" ht="18">
      <c r="A504" s="13" t="s">
        <v>186</v>
      </c>
      <c r="B504" s="6" t="s">
        <v>541</v>
      </c>
      <c r="C504" s="10">
        <v>109.5</v>
      </c>
      <c r="D504" s="29">
        <v>510</v>
      </c>
    </row>
    <row r="505" spans="1:4" ht="18">
      <c r="A505" s="13" t="s">
        <v>910</v>
      </c>
      <c r="B505" s="6" t="s">
        <v>541</v>
      </c>
      <c r="C505" s="10">
        <v>1518.7</v>
      </c>
      <c r="D505" s="29">
        <v>510</v>
      </c>
    </row>
    <row r="506" spans="1:4" ht="18">
      <c r="A506" s="13" t="s">
        <v>1059</v>
      </c>
      <c r="B506" s="6" t="s">
        <v>541</v>
      </c>
      <c r="C506" s="10">
        <v>196.4</v>
      </c>
      <c r="D506" s="29">
        <v>510</v>
      </c>
    </row>
    <row r="507" spans="1:4" ht="18">
      <c r="A507" s="13" t="s">
        <v>965</v>
      </c>
      <c r="B507" s="6" t="s">
        <v>23</v>
      </c>
      <c r="C507" s="10">
        <v>182.6</v>
      </c>
      <c r="D507" s="29">
        <v>510</v>
      </c>
    </row>
    <row r="508" spans="1:4" ht="18">
      <c r="A508" s="13" t="s">
        <v>1060</v>
      </c>
      <c r="B508" s="6" t="s">
        <v>541</v>
      </c>
      <c r="C508" s="10">
        <v>143.7</v>
      </c>
      <c r="D508" s="29">
        <v>510</v>
      </c>
    </row>
    <row r="509" spans="1:4" ht="18">
      <c r="A509" s="13" t="s">
        <v>890</v>
      </c>
      <c r="B509" s="6" t="s">
        <v>541</v>
      </c>
      <c r="C509" s="10">
        <v>165.9</v>
      </c>
      <c r="D509" s="29">
        <v>490</v>
      </c>
    </row>
    <row r="510" spans="1:4" ht="18">
      <c r="A510" s="13" t="s">
        <v>867</v>
      </c>
      <c r="B510" s="6" t="s">
        <v>541</v>
      </c>
      <c r="C510" s="10">
        <v>130.6</v>
      </c>
      <c r="D510" s="29">
        <v>490</v>
      </c>
    </row>
    <row r="511" spans="1:4" ht="18">
      <c r="A511" s="13" t="s">
        <v>1061</v>
      </c>
      <c r="B511" s="6" t="s">
        <v>541</v>
      </c>
      <c r="C511" s="10">
        <v>134.2</v>
      </c>
      <c r="D511" s="29">
        <v>490</v>
      </c>
    </row>
    <row r="512" spans="1:4" ht="18">
      <c r="A512" s="13" t="s">
        <v>1105</v>
      </c>
      <c r="B512" s="6" t="s">
        <v>23</v>
      </c>
      <c r="C512" s="10">
        <v>197.1</v>
      </c>
      <c r="D512" s="29">
        <v>490</v>
      </c>
    </row>
    <row r="513" spans="1:4" ht="18">
      <c r="A513" s="13" t="s">
        <v>546</v>
      </c>
      <c r="B513" s="6" t="s">
        <v>541</v>
      </c>
      <c r="C513" s="10">
        <v>185.5</v>
      </c>
      <c r="D513" s="29">
        <v>490</v>
      </c>
    </row>
    <row r="514" spans="1:4" ht="18">
      <c r="A514" s="13" t="s">
        <v>767</v>
      </c>
      <c r="B514" s="6" t="s">
        <v>23</v>
      </c>
      <c r="C514" s="10">
        <v>164.6</v>
      </c>
      <c r="D514" s="29">
        <v>490</v>
      </c>
    </row>
    <row r="515" spans="1:4" ht="18">
      <c r="A515" s="13" t="s">
        <v>543</v>
      </c>
      <c r="B515" s="6" t="s">
        <v>23</v>
      </c>
      <c r="C515" s="10">
        <v>1487.9</v>
      </c>
      <c r="D515" s="29">
        <v>450</v>
      </c>
    </row>
    <row r="516" spans="1:4" ht="18">
      <c r="A516" s="13" t="s">
        <v>806</v>
      </c>
      <c r="B516" s="6" t="s">
        <v>23</v>
      </c>
      <c r="C516" s="10">
        <v>576.6</v>
      </c>
      <c r="D516" s="29">
        <v>490</v>
      </c>
    </row>
    <row r="517" spans="1:4" ht="18">
      <c r="A517" s="13" t="s">
        <v>806</v>
      </c>
      <c r="B517" s="6" t="s">
        <v>1259</v>
      </c>
      <c r="C517" s="10">
        <v>12.8</v>
      </c>
      <c r="D517" s="29"/>
    </row>
    <row r="518" spans="1:4" ht="18">
      <c r="A518" s="13" t="s">
        <v>894</v>
      </c>
      <c r="B518" s="6" t="s">
        <v>572</v>
      </c>
      <c r="C518" s="10">
        <v>1540.8</v>
      </c>
      <c r="D518" s="29">
        <v>480</v>
      </c>
    </row>
    <row r="519" spans="1:4" ht="18">
      <c r="A519" s="13" t="s">
        <v>1734</v>
      </c>
      <c r="B519" s="6" t="s">
        <v>23</v>
      </c>
      <c r="C519" s="10">
        <v>174</v>
      </c>
      <c r="D519" s="29">
        <v>480</v>
      </c>
    </row>
    <row r="520" spans="1:4" ht="18">
      <c r="A520" s="13" t="s">
        <v>1106</v>
      </c>
      <c r="B520" s="6" t="s">
        <v>572</v>
      </c>
      <c r="C520" s="10">
        <v>225.9</v>
      </c>
      <c r="D520" s="29">
        <v>480</v>
      </c>
    </row>
    <row r="521" spans="1:4" ht="18">
      <c r="A521" s="13" t="s">
        <v>356</v>
      </c>
      <c r="B521" s="6" t="s">
        <v>23</v>
      </c>
      <c r="C521" s="10">
        <v>151.4</v>
      </c>
      <c r="D521" s="29">
        <v>480</v>
      </c>
    </row>
    <row r="522" spans="1:4" ht="18">
      <c r="A522" s="13" t="s">
        <v>1127</v>
      </c>
      <c r="B522" s="6" t="s">
        <v>541</v>
      </c>
      <c r="C522" s="10">
        <v>174</v>
      </c>
      <c r="D522" s="29">
        <v>500</v>
      </c>
    </row>
    <row r="523" spans="1:4" ht="18">
      <c r="A523" s="13" t="s">
        <v>1735</v>
      </c>
      <c r="B523" s="6" t="s">
        <v>23</v>
      </c>
      <c r="C523" s="10">
        <v>136.6</v>
      </c>
      <c r="D523" s="29">
        <v>500</v>
      </c>
    </row>
    <row r="524" spans="1:4" ht="18">
      <c r="A524" s="13" t="s">
        <v>621</v>
      </c>
      <c r="B524" s="6" t="s">
        <v>541</v>
      </c>
      <c r="C524" s="10">
        <v>103</v>
      </c>
      <c r="D524" s="29">
        <v>500</v>
      </c>
    </row>
    <row r="525" spans="1:4" ht="18">
      <c r="A525" s="13" t="s">
        <v>906</v>
      </c>
      <c r="B525" s="6" t="s">
        <v>541</v>
      </c>
      <c r="C525" s="10">
        <v>298.5</v>
      </c>
      <c r="D525" s="29">
        <v>490</v>
      </c>
    </row>
    <row r="526" spans="1:4" ht="18">
      <c r="A526" s="13" t="s">
        <v>1408</v>
      </c>
      <c r="B526" s="6" t="s">
        <v>23</v>
      </c>
      <c r="C526" s="10">
        <v>155.2</v>
      </c>
      <c r="D526" s="29">
        <v>490</v>
      </c>
    </row>
    <row r="527" spans="1:4" ht="18">
      <c r="A527" s="13" t="s">
        <v>227</v>
      </c>
      <c r="B527" s="6" t="s">
        <v>541</v>
      </c>
      <c r="C527" s="10">
        <v>178.7</v>
      </c>
      <c r="D527" s="29">
        <v>480</v>
      </c>
    </row>
    <row r="528" spans="1:4" ht="18">
      <c r="A528" s="13" t="s">
        <v>811</v>
      </c>
      <c r="B528" s="6" t="s">
        <v>541</v>
      </c>
      <c r="C528" s="10">
        <v>377.5</v>
      </c>
      <c r="D528" s="29">
        <v>490</v>
      </c>
    </row>
    <row r="529" spans="1:4" ht="18">
      <c r="A529" s="13" t="s">
        <v>375</v>
      </c>
      <c r="B529" s="6" t="s">
        <v>541</v>
      </c>
      <c r="C529" s="10">
        <v>128.8</v>
      </c>
      <c r="D529" s="29">
        <v>490</v>
      </c>
    </row>
    <row r="530" spans="1:4" ht="18">
      <c r="A530" s="13" t="s">
        <v>1058</v>
      </c>
      <c r="B530" s="6" t="s">
        <v>23</v>
      </c>
      <c r="C530" s="10">
        <v>113.6</v>
      </c>
      <c r="D530" s="29">
        <v>490</v>
      </c>
    </row>
    <row r="531" spans="1:4" ht="18">
      <c r="A531" s="13" t="s">
        <v>1736</v>
      </c>
      <c r="B531" s="6" t="s">
        <v>23</v>
      </c>
      <c r="C531" s="10">
        <v>149.4</v>
      </c>
      <c r="D531" s="29">
        <v>490</v>
      </c>
    </row>
    <row r="532" spans="1:4" ht="18">
      <c r="A532" s="13" t="s">
        <v>1117</v>
      </c>
      <c r="B532" s="6" t="s">
        <v>23</v>
      </c>
      <c r="C532" s="10">
        <v>150.6</v>
      </c>
      <c r="D532" s="29">
        <v>490</v>
      </c>
    </row>
    <row r="533" spans="1:4" ht="18">
      <c r="A533" s="13" t="s">
        <v>495</v>
      </c>
      <c r="B533" s="6" t="s">
        <v>541</v>
      </c>
      <c r="C533" s="10">
        <v>173.8</v>
      </c>
      <c r="D533" s="29">
        <v>490</v>
      </c>
    </row>
    <row r="534" spans="1:4" ht="18">
      <c r="A534" s="13" t="s">
        <v>521</v>
      </c>
      <c r="B534" s="6" t="s">
        <v>541</v>
      </c>
      <c r="C534" s="10">
        <v>298.8</v>
      </c>
      <c r="D534" s="29">
        <v>490</v>
      </c>
    </row>
    <row r="535" spans="1:4" ht="18">
      <c r="A535" s="13" t="s">
        <v>789</v>
      </c>
      <c r="B535" s="6" t="s">
        <v>23</v>
      </c>
      <c r="C535" s="10">
        <v>272.6</v>
      </c>
      <c r="D535" s="29">
        <v>490</v>
      </c>
    </row>
    <row r="536" spans="1:4" ht="18">
      <c r="A536" s="13" t="s">
        <v>381</v>
      </c>
      <c r="B536" s="6" t="s">
        <v>23</v>
      </c>
      <c r="C536" s="10">
        <v>1831.2</v>
      </c>
      <c r="D536" s="29">
        <v>490</v>
      </c>
    </row>
    <row r="537" spans="1:4" ht="18">
      <c r="A537" s="13" t="s">
        <v>1034</v>
      </c>
      <c r="B537" s="6" t="s">
        <v>23</v>
      </c>
      <c r="C537" s="10">
        <v>187.4</v>
      </c>
      <c r="D537" s="29">
        <v>490</v>
      </c>
    </row>
    <row r="538" spans="1:4" ht="18">
      <c r="A538" s="13" t="s">
        <v>501</v>
      </c>
      <c r="B538" s="6" t="s">
        <v>541</v>
      </c>
      <c r="C538" s="10">
        <v>279.7</v>
      </c>
      <c r="D538" s="29" t="s">
        <v>1737</v>
      </c>
    </row>
    <row r="539" spans="1:4" ht="18">
      <c r="A539" s="13" t="s">
        <v>643</v>
      </c>
      <c r="B539" s="6" t="s">
        <v>572</v>
      </c>
      <c r="C539" s="10">
        <v>243.4</v>
      </c>
      <c r="D539" s="29">
        <v>490</v>
      </c>
    </row>
    <row r="540" spans="1:4" ht="18">
      <c r="A540" s="13" t="s">
        <v>975</v>
      </c>
      <c r="B540" s="6" t="s">
        <v>572</v>
      </c>
      <c r="C540" s="10">
        <v>285.6</v>
      </c>
      <c r="D540" s="29">
        <v>490</v>
      </c>
    </row>
    <row r="541" spans="1:4" ht="18">
      <c r="A541" s="13" t="s">
        <v>1738</v>
      </c>
      <c r="B541" s="6" t="s">
        <v>23</v>
      </c>
      <c r="C541" s="10">
        <v>299.2</v>
      </c>
      <c r="D541" s="29">
        <v>490</v>
      </c>
    </row>
    <row r="542" spans="1:4" ht="18">
      <c r="A542" s="13" t="s">
        <v>55</v>
      </c>
      <c r="B542" s="6" t="s">
        <v>23</v>
      </c>
      <c r="C542" s="10">
        <v>137.6</v>
      </c>
      <c r="D542" s="29">
        <v>490</v>
      </c>
    </row>
    <row r="543" spans="1:4" ht="18">
      <c r="A543" s="13" t="s">
        <v>1409</v>
      </c>
      <c r="B543" s="6" t="s">
        <v>23</v>
      </c>
      <c r="C543" s="10">
        <v>210.3</v>
      </c>
      <c r="D543" s="29">
        <v>490</v>
      </c>
    </row>
    <row r="544" spans="1:4" ht="18">
      <c r="A544" s="13" t="s">
        <v>577</v>
      </c>
      <c r="B544" s="6" t="s">
        <v>572</v>
      </c>
      <c r="C544" s="10">
        <v>134</v>
      </c>
      <c r="D544" s="29">
        <v>470</v>
      </c>
    </row>
    <row r="545" spans="1:4" ht="18">
      <c r="A545" s="13" t="s">
        <v>183</v>
      </c>
      <c r="B545" s="6" t="s">
        <v>572</v>
      </c>
      <c r="C545" s="10">
        <v>184</v>
      </c>
      <c r="D545" s="29">
        <v>470</v>
      </c>
    </row>
    <row r="546" spans="1:4" ht="18">
      <c r="A546" s="13" t="s">
        <v>450</v>
      </c>
      <c r="B546" s="6" t="s">
        <v>572</v>
      </c>
      <c r="C546" s="10">
        <v>854.7</v>
      </c>
      <c r="D546" s="29">
        <v>470</v>
      </c>
    </row>
    <row r="547" spans="1:4" ht="18">
      <c r="A547" s="13" t="s">
        <v>504</v>
      </c>
      <c r="B547" s="6" t="s">
        <v>23</v>
      </c>
      <c r="C547" s="10">
        <v>889</v>
      </c>
      <c r="D547" s="29">
        <v>470</v>
      </c>
    </row>
    <row r="548" spans="1:4" ht="18">
      <c r="A548" s="13" t="s">
        <v>504</v>
      </c>
      <c r="B548" s="6" t="s">
        <v>318</v>
      </c>
      <c r="C548" s="10">
        <v>64.2</v>
      </c>
      <c r="D548" s="29">
        <v>610</v>
      </c>
    </row>
    <row r="549" spans="1:4" ht="18">
      <c r="A549" s="13" t="s">
        <v>1227</v>
      </c>
      <c r="B549" s="6" t="s">
        <v>572</v>
      </c>
      <c r="C549" s="10">
        <v>218.8</v>
      </c>
      <c r="D549" s="29">
        <v>470</v>
      </c>
    </row>
    <row r="550" spans="1:4" ht="18">
      <c r="A550" s="13" t="s">
        <v>175</v>
      </c>
      <c r="B550" s="6" t="s">
        <v>541</v>
      </c>
      <c r="C550" s="10">
        <v>206</v>
      </c>
      <c r="D550" s="29" t="s">
        <v>1739</v>
      </c>
    </row>
    <row r="551" spans="1:4" ht="18">
      <c r="A551" s="13" t="s">
        <v>28</v>
      </c>
      <c r="B551" s="6" t="s">
        <v>23</v>
      </c>
      <c r="C551" s="10">
        <v>230.3</v>
      </c>
      <c r="D551" s="29">
        <v>470</v>
      </c>
    </row>
    <row r="552" spans="1:4" ht="18">
      <c r="A552" s="13" t="s">
        <v>1118</v>
      </c>
      <c r="B552" s="6" t="s">
        <v>23</v>
      </c>
      <c r="C552" s="10">
        <v>276.2</v>
      </c>
      <c r="D552" s="29">
        <v>470</v>
      </c>
    </row>
    <row r="553" spans="1:4" ht="18">
      <c r="A553" s="13" t="s">
        <v>864</v>
      </c>
      <c r="B553" s="6" t="s">
        <v>572</v>
      </c>
      <c r="C553" s="10">
        <v>279</v>
      </c>
      <c r="D553" s="29">
        <v>470</v>
      </c>
    </row>
    <row r="554" spans="1:4" ht="18">
      <c r="A554" s="13" t="s">
        <v>591</v>
      </c>
      <c r="B554" s="6" t="s">
        <v>572</v>
      </c>
      <c r="C554" s="10">
        <v>439</v>
      </c>
      <c r="D554" s="29">
        <v>470</v>
      </c>
    </row>
    <row r="555" spans="1:4" ht="18">
      <c r="A555" s="13" t="s">
        <v>219</v>
      </c>
      <c r="B555" s="6" t="s">
        <v>23</v>
      </c>
      <c r="C555" s="10">
        <v>242.2</v>
      </c>
      <c r="D555" s="29">
        <v>470</v>
      </c>
    </row>
    <row r="556" spans="1:4" ht="18">
      <c r="A556" s="13" t="s">
        <v>699</v>
      </c>
      <c r="B556" s="6" t="s">
        <v>541</v>
      </c>
      <c r="C556" s="10">
        <v>101.2</v>
      </c>
      <c r="D556" s="29">
        <v>470</v>
      </c>
    </row>
    <row r="557" spans="1:4" ht="18">
      <c r="A557" s="13" t="s">
        <v>1240</v>
      </c>
      <c r="B557" s="6" t="s">
        <v>541</v>
      </c>
      <c r="C557" s="10">
        <v>211</v>
      </c>
      <c r="D557" s="29">
        <v>470</v>
      </c>
    </row>
    <row r="558" spans="1:4" ht="18">
      <c r="A558" s="13" t="s">
        <v>502</v>
      </c>
      <c r="B558" s="6" t="s">
        <v>23</v>
      </c>
      <c r="C558" s="10">
        <v>327.4</v>
      </c>
      <c r="D558" s="29">
        <v>470</v>
      </c>
    </row>
    <row r="559" spans="1:4" ht="18">
      <c r="A559" s="13" t="s">
        <v>766</v>
      </c>
      <c r="B559" s="6" t="s">
        <v>23</v>
      </c>
      <c r="C559" s="10">
        <v>890.1</v>
      </c>
      <c r="D559" s="29">
        <v>470</v>
      </c>
    </row>
    <row r="560" spans="1:4" ht="18">
      <c r="A560" s="13" t="s">
        <v>1239</v>
      </c>
      <c r="B560" s="6" t="s">
        <v>23</v>
      </c>
      <c r="C560" s="10">
        <v>109.8</v>
      </c>
      <c r="D560" s="29">
        <v>470</v>
      </c>
    </row>
    <row r="561" spans="1:4" ht="18">
      <c r="A561" s="13" t="s">
        <v>856</v>
      </c>
      <c r="B561" s="6" t="s">
        <v>572</v>
      </c>
      <c r="C561" s="10">
        <v>289.5</v>
      </c>
      <c r="D561" s="29">
        <v>470</v>
      </c>
    </row>
    <row r="562" spans="1:4" ht="18">
      <c r="A562" s="13" t="s">
        <v>801</v>
      </c>
      <c r="B562" s="6" t="s">
        <v>572</v>
      </c>
      <c r="C562" s="10">
        <v>304.6</v>
      </c>
      <c r="D562" s="29">
        <v>470</v>
      </c>
    </row>
    <row r="563" spans="1:4" ht="18">
      <c r="A563" s="13" t="s">
        <v>198</v>
      </c>
      <c r="B563" s="6" t="s">
        <v>23</v>
      </c>
      <c r="C563" s="10">
        <v>579.8</v>
      </c>
      <c r="D563" s="29">
        <v>470</v>
      </c>
    </row>
    <row r="564" spans="1:4" ht="18">
      <c r="A564" s="13" t="s">
        <v>96</v>
      </c>
      <c r="B564" s="6" t="s">
        <v>572</v>
      </c>
      <c r="C564" s="10">
        <v>248.6</v>
      </c>
      <c r="D564" s="29">
        <v>470</v>
      </c>
    </row>
    <row r="565" spans="1:4" ht="18">
      <c r="A565" s="13" t="s">
        <v>759</v>
      </c>
      <c r="B565" s="6" t="s">
        <v>23</v>
      </c>
      <c r="C565" s="10">
        <v>275</v>
      </c>
      <c r="D565" s="29">
        <v>470</v>
      </c>
    </row>
    <row r="566" spans="1:4" ht="18">
      <c r="A566" s="13" t="s">
        <v>97</v>
      </c>
      <c r="B566" s="6" t="s">
        <v>23</v>
      </c>
      <c r="C566" s="10">
        <v>280</v>
      </c>
      <c r="D566" s="29">
        <v>470</v>
      </c>
    </row>
    <row r="567" spans="1:4" ht="18">
      <c r="A567" s="13" t="s">
        <v>1055</v>
      </c>
      <c r="B567" s="6" t="s">
        <v>572</v>
      </c>
      <c r="C567" s="10">
        <v>146.8</v>
      </c>
      <c r="D567" s="29">
        <v>470</v>
      </c>
    </row>
    <row r="568" spans="1:4" ht="18">
      <c r="A568" s="13" t="s">
        <v>680</v>
      </c>
      <c r="B568" s="6" t="s">
        <v>23</v>
      </c>
      <c r="C568" s="10">
        <v>240</v>
      </c>
      <c r="D568" s="29">
        <v>470</v>
      </c>
    </row>
    <row r="569" spans="1:4" ht="18">
      <c r="A569" s="13" t="s">
        <v>1049</v>
      </c>
      <c r="B569" s="6" t="s">
        <v>23</v>
      </c>
      <c r="C569" s="10">
        <v>166.2</v>
      </c>
      <c r="D569" s="29">
        <v>470</v>
      </c>
    </row>
    <row r="570" spans="1:4" ht="18">
      <c r="A570" s="13" t="s">
        <v>338</v>
      </c>
      <c r="B570" s="6" t="s">
        <v>572</v>
      </c>
      <c r="C570" s="10">
        <v>148.4</v>
      </c>
      <c r="D570" s="29">
        <v>470</v>
      </c>
    </row>
    <row r="571" spans="1:4" ht="18">
      <c r="A571" s="13" t="s">
        <v>277</v>
      </c>
      <c r="B571" s="6" t="s">
        <v>541</v>
      </c>
      <c r="C571" s="10">
        <v>124.2</v>
      </c>
      <c r="D571" s="29">
        <v>470</v>
      </c>
    </row>
    <row r="572" spans="1:4" ht="18">
      <c r="A572" s="13" t="s">
        <v>1740</v>
      </c>
      <c r="B572" s="6" t="s">
        <v>572</v>
      </c>
      <c r="C572" s="10">
        <v>386</v>
      </c>
      <c r="D572" s="29">
        <v>470</v>
      </c>
    </row>
    <row r="573" spans="1:4" ht="18">
      <c r="A573" s="13" t="s">
        <v>391</v>
      </c>
      <c r="B573" s="6" t="s">
        <v>541</v>
      </c>
      <c r="C573" s="10">
        <v>255.2</v>
      </c>
      <c r="D573" s="29">
        <v>470</v>
      </c>
    </row>
    <row r="574" spans="1:4" ht="18">
      <c r="A574" s="13" t="s">
        <v>54</v>
      </c>
      <c r="B574" s="6" t="s">
        <v>541</v>
      </c>
      <c r="C574" s="10">
        <v>212.9</v>
      </c>
      <c r="D574" s="29">
        <v>470</v>
      </c>
    </row>
    <row r="575" spans="1:4" ht="18">
      <c r="A575" s="13" t="s">
        <v>1741</v>
      </c>
      <c r="B575" s="6" t="s">
        <v>23</v>
      </c>
      <c r="C575" s="10">
        <v>136.5</v>
      </c>
      <c r="D575" s="29">
        <v>470</v>
      </c>
    </row>
    <row r="576" spans="1:4" ht="18">
      <c r="A576" s="13" t="s">
        <v>836</v>
      </c>
      <c r="B576" s="6" t="s">
        <v>572</v>
      </c>
      <c r="C576" s="10">
        <v>324.6</v>
      </c>
      <c r="D576" s="29">
        <v>470</v>
      </c>
    </row>
    <row r="577" spans="1:4" ht="18">
      <c r="A577" s="13" t="s">
        <v>809</v>
      </c>
      <c r="B577" s="6" t="s">
        <v>541</v>
      </c>
      <c r="C577" s="10">
        <v>204</v>
      </c>
      <c r="D577" s="29">
        <v>470</v>
      </c>
    </row>
    <row r="578" spans="1:4" ht="18">
      <c r="A578" s="13" t="s">
        <v>899</v>
      </c>
      <c r="B578" s="6" t="s">
        <v>541</v>
      </c>
      <c r="C578" s="10">
        <v>113.9</v>
      </c>
      <c r="D578" s="29">
        <v>470</v>
      </c>
    </row>
    <row r="579" spans="1:4" ht="18">
      <c r="A579" s="13" t="s">
        <v>1198</v>
      </c>
      <c r="B579" s="6" t="s">
        <v>572</v>
      </c>
      <c r="C579" s="10">
        <v>257.4</v>
      </c>
      <c r="D579" s="29">
        <v>460</v>
      </c>
    </row>
    <row r="580" spans="1:4" ht="18">
      <c r="A580" s="13" t="s">
        <v>1189</v>
      </c>
      <c r="B580" s="6" t="s">
        <v>23</v>
      </c>
      <c r="C580" s="10">
        <v>208</v>
      </c>
      <c r="D580" s="29">
        <v>460</v>
      </c>
    </row>
    <row r="581" spans="1:4" ht="18">
      <c r="A581" s="13" t="s">
        <v>1082</v>
      </c>
      <c r="B581" s="6" t="s">
        <v>23</v>
      </c>
      <c r="C581" s="10">
        <v>296</v>
      </c>
      <c r="D581" s="29">
        <v>460</v>
      </c>
    </row>
    <row r="582" spans="1:4" ht="18">
      <c r="A582" s="13" t="s">
        <v>374</v>
      </c>
      <c r="B582" s="6" t="s">
        <v>572</v>
      </c>
      <c r="C582" s="10">
        <v>114.5</v>
      </c>
      <c r="D582" s="29">
        <v>460</v>
      </c>
    </row>
    <row r="583" spans="1:4" ht="18">
      <c r="A583" s="13" t="s">
        <v>998</v>
      </c>
      <c r="B583" s="6" t="s">
        <v>23</v>
      </c>
      <c r="C583" s="10">
        <v>1131</v>
      </c>
      <c r="D583" s="29">
        <v>460</v>
      </c>
    </row>
    <row r="584" spans="1:4" ht="18">
      <c r="A584" s="13" t="s">
        <v>245</v>
      </c>
      <c r="B584" s="6" t="s">
        <v>23</v>
      </c>
      <c r="C584" s="10">
        <v>2796.2</v>
      </c>
      <c r="D584" s="29">
        <v>460</v>
      </c>
    </row>
    <row r="585" spans="1:4" ht="18">
      <c r="A585" s="13" t="s">
        <v>696</v>
      </c>
      <c r="B585" s="6" t="s">
        <v>23</v>
      </c>
      <c r="C585" s="10">
        <v>848.4</v>
      </c>
      <c r="D585" s="29">
        <v>460</v>
      </c>
    </row>
    <row r="586" spans="1:4" ht="18">
      <c r="A586" s="13" t="s">
        <v>1041</v>
      </c>
      <c r="B586" s="6" t="s">
        <v>23</v>
      </c>
      <c r="C586" s="10">
        <v>161</v>
      </c>
      <c r="D586" s="29">
        <v>460</v>
      </c>
    </row>
    <row r="587" spans="1:4" ht="18">
      <c r="A587" s="13" t="s">
        <v>927</v>
      </c>
      <c r="B587" s="6" t="s">
        <v>23</v>
      </c>
      <c r="C587" s="10">
        <v>149</v>
      </c>
      <c r="D587" s="29">
        <v>460</v>
      </c>
    </row>
    <row r="588" spans="1:4" ht="18">
      <c r="A588" s="13" t="s">
        <v>290</v>
      </c>
      <c r="B588" s="6" t="s">
        <v>541</v>
      </c>
      <c r="C588" s="10">
        <v>170.3</v>
      </c>
      <c r="D588" s="29">
        <v>460</v>
      </c>
    </row>
    <row r="589" spans="1:4" ht="18">
      <c r="A589" s="13" t="s">
        <v>1174</v>
      </c>
      <c r="B589" s="6" t="s">
        <v>23</v>
      </c>
      <c r="C589" s="10">
        <v>290.2</v>
      </c>
      <c r="D589" s="29">
        <v>460</v>
      </c>
    </row>
    <row r="590" spans="1:4" ht="18">
      <c r="A590" s="13" t="s">
        <v>1002</v>
      </c>
      <c r="B590" s="6" t="s">
        <v>572</v>
      </c>
      <c r="C590" s="10">
        <v>552.6</v>
      </c>
      <c r="D590" s="29">
        <v>460</v>
      </c>
    </row>
    <row r="591" spans="1:4" ht="18">
      <c r="A591" s="13" t="s">
        <v>1002</v>
      </c>
      <c r="B591" s="6" t="s">
        <v>1222</v>
      </c>
      <c r="C591" s="10">
        <v>37</v>
      </c>
      <c r="D591" s="29">
        <v>610</v>
      </c>
    </row>
    <row r="592" spans="1:4" ht="18">
      <c r="A592" s="13" t="s">
        <v>1232</v>
      </c>
      <c r="B592" s="6" t="s">
        <v>23</v>
      </c>
      <c r="C592" s="10">
        <v>119</v>
      </c>
      <c r="D592" s="29">
        <v>460</v>
      </c>
    </row>
    <row r="593" spans="1:4" ht="18">
      <c r="A593" s="13" t="s">
        <v>1742</v>
      </c>
      <c r="B593" s="6" t="s">
        <v>23</v>
      </c>
      <c r="C593" s="10">
        <v>409.6</v>
      </c>
      <c r="D593" s="29">
        <v>460</v>
      </c>
    </row>
    <row r="594" spans="1:4" ht="18">
      <c r="A594" s="13" t="s">
        <v>1026</v>
      </c>
      <c r="B594" s="6" t="s">
        <v>572</v>
      </c>
      <c r="C594" s="10">
        <v>106.4</v>
      </c>
      <c r="D594" s="29">
        <v>460</v>
      </c>
    </row>
    <row r="595" spans="1:4" ht="18">
      <c r="A595" s="13" t="s">
        <v>1111</v>
      </c>
      <c r="B595" s="6" t="s">
        <v>288</v>
      </c>
      <c r="C595" s="10">
        <v>134.8</v>
      </c>
      <c r="D595" s="29">
        <v>438</v>
      </c>
    </row>
    <row r="596" spans="1:4" ht="18">
      <c r="A596" s="13" t="s">
        <v>1743</v>
      </c>
      <c r="B596" s="6" t="s">
        <v>541</v>
      </c>
      <c r="C596" s="10">
        <v>121.8</v>
      </c>
      <c r="D596" s="29"/>
    </row>
    <row r="597" spans="1:4" ht="18">
      <c r="A597" s="13" t="s">
        <v>181</v>
      </c>
      <c r="B597" s="6" t="s">
        <v>572</v>
      </c>
      <c r="C597" s="10">
        <v>210.9</v>
      </c>
      <c r="D597" s="29">
        <v>460</v>
      </c>
    </row>
    <row r="598" spans="1:4" ht="18">
      <c r="A598" s="13" t="s">
        <v>1116</v>
      </c>
      <c r="B598" s="6" t="s">
        <v>572</v>
      </c>
      <c r="C598" s="10">
        <v>215.7</v>
      </c>
      <c r="D598" s="29">
        <v>460</v>
      </c>
    </row>
    <row r="599" spans="1:4" ht="18">
      <c r="A599" s="13" t="s">
        <v>944</v>
      </c>
      <c r="B599" s="6" t="s">
        <v>572</v>
      </c>
      <c r="C599" s="10">
        <v>180.2</v>
      </c>
      <c r="D599" s="29">
        <v>450</v>
      </c>
    </row>
    <row r="600" spans="1:4" ht="18">
      <c r="A600" s="13" t="s">
        <v>1744</v>
      </c>
      <c r="B600" s="6" t="s">
        <v>572</v>
      </c>
      <c r="C600" s="10">
        <v>343.8</v>
      </c>
      <c r="D600" s="29">
        <v>450</v>
      </c>
    </row>
    <row r="601" spans="1:4" ht="18">
      <c r="A601" s="13" t="s">
        <v>520</v>
      </c>
      <c r="B601" s="6" t="s">
        <v>541</v>
      </c>
      <c r="C601" s="10">
        <v>236</v>
      </c>
      <c r="D601" s="29">
        <v>450</v>
      </c>
    </row>
    <row r="602" spans="1:4" ht="18">
      <c r="A602" s="13" t="s">
        <v>1745</v>
      </c>
      <c r="B602" s="6" t="s">
        <v>23</v>
      </c>
      <c r="C602" s="10">
        <v>1136.8</v>
      </c>
      <c r="D602" s="29"/>
    </row>
    <row r="603" spans="1:4" ht="18">
      <c r="A603" s="13" t="s">
        <v>872</v>
      </c>
      <c r="B603" s="6" t="s">
        <v>572</v>
      </c>
      <c r="C603" s="10">
        <v>209.2</v>
      </c>
      <c r="D603" s="29">
        <v>500</v>
      </c>
    </row>
    <row r="604" spans="1:4" ht="18">
      <c r="A604" s="13" t="s">
        <v>1011</v>
      </c>
      <c r="B604" s="6" t="s">
        <v>572</v>
      </c>
      <c r="C604" s="10">
        <v>381.8</v>
      </c>
      <c r="D604" s="29">
        <v>460</v>
      </c>
    </row>
    <row r="605" spans="1:4" ht="18">
      <c r="A605" s="13" t="s">
        <v>900</v>
      </c>
      <c r="B605" s="6" t="s">
        <v>572</v>
      </c>
      <c r="C605" s="10">
        <v>273.6</v>
      </c>
      <c r="D605" s="29">
        <v>460</v>
      </c>
    </row>
    <row r="606" spans="1:4" ht="18">
      <c r="A606" s="13" t="s">
        <v>1075</v>
      </c>
      <c r="B606" s="6" t="s">
        <v>23</v>
      </c>
      <c r="C606" s="10">
        <v>1535.4</v>
      </c>
      <c r="D606" s="29">
        <v>460</v>
      </c>
    </row>
    <row r="607" spans="1:4" ht="18">
      <c r="A607" s="13" t="s">
        <v>1075</v>
      </c>
      <c r="B607" s="6" t="s">
        <v>252</v>
      </c>
      <c r="C607" s="10">
        <v>15</v>
      </c>
      <c r="D607" s="29"/>
    </row>
    <row r="608" spans="1:4" ht="18">
      <c r="A608" s="13" t="s">
        <v>846</v>
      </c>
      <c r="B608" s="6" t="s">
        <v>23</v>
      </c>
      <c r="C608" s="10">
        <v>976</v>
      </c>
      <c r="D608" s="29">
        <v>460</v>
      </c>
    </row>
    <row r="609" spans="1:4" ht="18">
      <c r="A609" s="13" t="s">
        <v>807</v>
      </c>
      <c r="B609" s="6" t="s">
        <v>572</v>
      </c>
      <c r="C609" s="10">
        <v>801.2</v>
      </c>
      <c r="D609" s="29">
        <v>460</v>
      </c>
    </row>
    <row r="610" spans="1:4" ht="18">
      <c r="A610" s="13" t="s">
        <v>967</v>
      </c>
      <c r="B610" s="6" t="s">
        <v>23</v>
      </c>
      <c r="C610" s="10">
        <v>168.2</v>
      </c>
      <c r="D610" s="29">
        <v>460</v>
      </c>
    </row>
    <row r="611" spans="1:4" ht="18">
      <c r="A611" s="13" t="s">
        <v>1746</v>
      </c>
      <c r="B611" s="6" t="s">
        <v>23</v>
      </c>
      <c r="C611" s="10">
        <v>115</v>
      </c>
      <c r="D611" s="29">
        <v>460</v>
      </c>
    </row>
    <row r="612" spans="1:4" ht="18">
      <c r="A612" s="13" t="s">
        <v>235</v>
      </c>
      <c r="B612" s="6" t="s">
        <v>572</v>
      </c>
      <c r="C612" s="10">
        <v>220.2</v>
      </c>
      <c r="D612" s="29">
        <v>460</v>
      </c>
    </row>
    <row r="613" spans="1:4" ht="18">
      <c r="A613" s="13" t="s">
        <v>1276</v>
      </c>
      <c r="B613" s="6" t="s">
        <v>572</v>
      </c>
      <c r="C613" s="10">
        <v>445.2</v>
      </c>
      <c r="D613" s="29">
        <v>460</v>
      </c>
    </row>
    <row r="614" spans="1:4" ht="18">
      <c r="A614" s="13" t="s">
        <v>782</v>
      </c>
      <c r="B614" s="6" t="s">
        <v>572</v>
      </c>
      <c r="C614" s="10">
        <v>262.5</v>
      </c>
      <c r="D614" s="29">
        <v>450</v>
      </c>
    </row>
    <row r="615" spans="1:4" ht="18">
      <c r="A615" s="13" t="s">
        <v>665</v>
      </c>
      <c r="B615" s="6" t="s">
        <v>572</v>
      </c>
      <c r="C615" s="10">
        <v>240.9</v>
      </c>
      <c r="D615" s="29">
        <v>450</v>
      </c>
    </row>
    <row r="616" spans="1:4" ht="18">
      <c r="A616" s="13" t="s">
        <v>1747</v>
      </c>
      <c r="B616" s="6" t="s">
        <v>572</v>
      </c>
      <c r="C616" s="10">
        <v>213.9</v>
      </c>
      <c r="D616" s="29">
        <v>450</v>
      </c>
    </row>
    <row r="617" spans="1:4" ht="18">
      <c r="A617" s="13" t="s">
        <v>244</v>
      </c>
      <c r="B617" s="6" t="s">
        <v>572</v>
      </c>
      <c r="C617" s="10">
        <v>93</v>
      </c>
      <c r="D617" s="29">
        <v>450</v>
      </c>
    </row>
    <row r="618" spans="1:4" ht="18">
      <c r="A618" s="13" t="s">
        <v>752</v>
      </c>
      <c r="B618" s="6" t="s">
        <v>572</v>
      </c>
      <c r="C618" s="10">
        <v>315</v>
      </c>
      <c r="D618" s="29">
        <v>450</v>
      </c>
    </row>
    <row r="619" spans="1:4" ht="18">
      <c r="A619" s="13" t="s">
        <v>1748</v>
      </c>
      <c r="B619" s="6" t="s">
        <v>572</v>
      </c>
      <c r="C619" s="10">
        <v>8.8</v>
      </c>
      <c r="D619" s="29">
        <v>450</v>
      </c>
    </row>
    <row r="620" spans="1:4" ht="18">
      <c r="A620" s="13" t="s">
        <v>387</v>
      </c>
      <c r="B620" s="6" t="s">
        <v>23</v>
      </c>
      <c r="C620" s="10">
        <v>772.8</v>
      </c>
      <c r="D620" s="29">
        <v>450</v>
      </c>
    </row>
    <row r="621" spans="1:4" ht="18">
      <c r="A621" s="13" t="s">
        <v>416</v>
      </c>
      <c r="B621" s="6" t="s">
        <v>23</v>
      </c>
      <c r="C621" s="10">
        <v>386.6</v>
      </c>
      <c r="D621" s="29">
        <v>450</v>
      </c>
    </row>
    <row r="622" spans="1:4" ht="18">
      <c r="A622" s="13" t="s">
        <v>1023</v>
      </c>
      <c r="B622" s="6" t="s">
        <v>23</v>
      </c>
      <c r="C622" s="10">
        <v>272.3</v>
      </c>
      <c r="D622" s="29">
        <v>450</v>
      </c>
    </row>
    <row r="623" spans="1:4" ht="18">
      <c r="A623" s="13" t="s">
        <v>169</v>
      </c>
      <c r="B623" s="6" t="s">
        <v>572</v>
      </c>
      <c r="C623" s="10">
        <v>870.6</v>
      </c>
      <c r="D623" s="29">
        <v>450</v>
      </c>
    </row>
    <row r="624" spans="1:4" ht="18">
      <c r="A624" s="13" t="s">
        <v>658</v>
      </c>
      <c r="B624" s="6" t="s">
        <v>572</v>
      </c>
      <c r="C624" s="10">
        <v>1187.4</v>
      </c>
      <c r="D624" s="29">
        <v>450</v>
      </c>
    </row>
    <row r="625" spans="1:4" ht="18">
      <c r="A625" s="13" t="s">
        <v>561</v>
      </c>
      <c r="B625" s="6" t="s">
        <v>23</v>
      </c>
      <c r="C625" s="10">
        <v>856.6</v>
      </c>
      <c r="D625" s="29">
        <v>460</v>
      </c>
    </row>
    <row r="626" spans="1:4" ht="18">
      <c r="A626" s="13" t="s">
        <v>1166</v>
      </c>
      <c r="B626" s="6" t="s">
        <v>23</v>
      </c>
      <c r="C626" s="10">
        <v>406</v>
      </c>
      <c r="D626" s="29">
        <v>460</v>
      </c>
    </row>
    <row r="627" spans="1:54" ht="18">
      <c r="A627" s="13" t="s">
        <v>452</v>
      </c>
      <c r="B627" s="6" t="s">
        <v>252</v>
      </c>
      <c r="C627" s="10">
        <v>123.4</v>
      </c>
      <c r="D627" s="29">
        <v>650</v>
      </c>
      <c r="BB627" s="3" t="s">
        <v>231</v>
      </c>
    </row>
    <row r="628" spans="1:4" ht="18">
      <c r="A628" s="13" t="s">
        <v>1749</v>
      </c>
      <c r="B628" s="6" t="s">
        <v>572</v>
      </c>
      <c r="C628" s="10">
        <v>88.4</v>
      </c>
      <c r="D628" s="29">
        <v>450</v>
      </c>
    </row>
    <row r="629" spans="1:4" ht="18">
      <c r="A629" s="13" t="s">
        <v>1078</v>
      </c>
      <c r="B629" s="6" t="s">
        <v>23</v>
      </c>
      <c r="C629" s="10">
        <v>126</v>
      </c>
      <c r="D629" s="29">
        <v>450</v>
      </c>
    </row>
    <row r="630" spans="1:4" ht="18">
      <c r="A630" s="13" t="s">
        <v>455</v>
      </c>
      <c r="B630" s="6" t="s">
        <v>572</v>
      </c>
      <c r="C630" s="10">
        <v>478.9</v>
      </c>
      <c r="D630" s="29">
        <v>450</v>
      </c>
    </row>
    <row r="631" spans="1:4" ht="18">
      <c r="A631" s="13" t="s">
        <v>1750</v>
      </c>
      <c r="B631" s="6" t="s">
        <v>572</v>
      </c>
      <c r="C631" s="10">
        <v>388.6</v>
      </c>
      <c r="D631" s="29">
        <v>450</v>
      </c>
    </row>
    <row r="632" spans="1:4" ht="18">
      <c r="A632" s="13" t="s">
        <v>797</v>
      </c>
      <c r="B632" s="6" t="s">
        <v>252</v>
      </c>
      <c r="C632" s="10">
        <v>32.4</v>
      </c>
      <c r="D632" s="29">
        <v>650</v>
      </c>
    </row>
    <row r="633" spans="1:4" ht="18">
      <c r="A633" s="13" t="s">
        <v>1751</v>
      </c>
      <c r="B633" s="6" t="s">
        <v>23</v>
      </c>
      <c r="C633" s="10">
        <v>220.4</v>
      </c>
      <c r="D633" s="29"/>
    </row>
    <row r="634" spans="1:4" ht="18">
      <c r="A634" s="13" t="s">
        <v>503</v>
      </c>
      <c r="B634" s="6" t="s">
        <v>23</v>
      </c>
      <c r="C634" s="10">
        <v>602.7</v>
      </c>
      <c r="D634" s="29">
        <v>450</v>
      </c>
    </row>
    <row r="635" spans="1:4" ht="18">
      <c r="A635" s="13" t="s">
        <v>199</v>
      </c>
      <c r="B635" s="6" t="s">
        <v>23</v>
      </c>
      <c r="C635" s="10">
        <v>602.8</v>
      </c>
      <c r="D635" s="29">
        <v>450</v>
      </c>
    </row>
    <row r="636" spans="1:4" ht="18">
      <c r="A636" s="13" t="s">
        <v>510</v>
      </c>
      <c r="B636" s="6" t="s">
        <v>572</v>
      </c>
      <c r="C636" s="10">
        <v>359.8</v>
      </c>
      <c r="D636" s="29">
        <v>450</v>
      </c>
    </row>
    <row r="637" spans="1:4" ht="18">
      <c r="A637" s="13" t="s">
        <v>199</v>
      </c>
      <c r="B637" s="6" t="s">
        <v>572</v>
      </c>
      <c r="C637" s="10">
        <v>88.8</v>
      </c>
      <c r="D637" s="29">
        <v>420</v>
      </c>
    </row>
    <row r="638" spans="1:4" ht="18">
      <c r="A638" s="13" t="s">
        <v>1752</v>
      </c>
      <c r="B638" s="6" t="s">
        <v>23</v>
      </c>
      <c r="C638" s="10">
        <v>357.8</v>
      </c>
      <c r="D638" s="29"/>
    </row>
    <row r="639" spans="1:4" ht="18">
      <c r="A639" s="13" t="s">
        <v>1753</v>
      </c>
      <c r="B639" s="6" t="s">
        <v>23</v>
      </c>
      <c r="C639" s="10">
        <v>1371.6</v>
      </c>
      <c r="D639" s="29"/>
    </row>
    <row r="640" spans="1:4" ht="18">
      <c r="A640" s="13" t="s">
        <v>1421</v>
      </c>
      <c r="B640" s="6" t="s">
        <v>23</v>
      </c>
      <c r="C640" s="10">
        <v>98.8</v>
      </c>
      <c r="D640" s="29">
        <v>420</v>
      </c>
    </row>
    <row r="641" spans="1:4" ht="18">
      <c r="A641" s="13" t="s">
        <v>979</v>
      </c>
      <c r="B641" s="6" t="s">
        <v>23</v>
      </c>
      <c r="C641" s="10">
        <v>157.8</v>
      </c>
      <c r="D641" s="29">
        <v>450</v>
      </c>
    </row>
    <row r="642" spans="1:4" ht="18">
      <c r="A642" s="13" t="s">
        <v>1233</v>
      </c>
      <c r="B642" s="6" t="s">
        <v>23</v>
      </c>
      <c r="C642" s="10">
        <v>172.5</v>
      </c>
      <c r="D642" s="29">
        <v>450</v>
      </c>
    </row>
    <row r="643" spans="1:4" ht="18">
      <c r="A643" s="13" t="s">
        <v>293</v>
      </c>
      <c r="B643" s="6" t="s">
        <v>23</v>
      </c>
      <c r="C643" s="10">
        <v>178</v>
      </c>
      <c r="D643" s="29"/>
    </row>
    <row r="644" spans="1:4" ht="18">
      <c r="A644" s="13" t="s">
        <v>1754</v>
      </c>
      <c r="B644" s="6" t="s">
        <v>23</v>
      </c>
      <c r="C644" s="10">
        <v>565.6</v>
      </c>
      <c r="D644" s="29"/>
    </row>
    <row r="645" spans="1:4" ht="18">
      <c r="A645" s="13" t="s">
        <v>957</v>
      </c>
      <c r="B645" s="6" t="s">
        <v>23</v>
      </c>
      <c r="C645" s="10">
        <v>352.4</v>
      </c>
      <c r="D645" s="29">
        <v>480</v>
      </c>
    </row>
    <row r="646" spans="1:4" ht="18">
      <c r="A646" s="13" t="s">
        <v>1191</v>
      </c>
      <c r="B646" s="6" t="s">
        <v>23</v>
      </c>
      <c r="C646" s="10">
        <v>333</v>
      </c>
      <c r="D646" s="29">
        <v>480</v>
      </c>
    </row>
    <row r="647" spans="1:4" ht="18">
      <c r="A647" s="13" t="s">
        <v>916</v>
      </c>
      <c r="B647" s="6" t="s">
        <v>572</v>
      </c>
      <c r="C647" s="10">
        <v>181.8</v>
      </c>
      <c r="D647" s="29">
        <v>450</v>
      </c>
    </row>
    <row r="648" spans="1:4" ht="18">
      <c r="A648" s="13" t="s">
        <v>1265</v>
      </c>
      <c r="B648" s="6" t="s">
        <v>23</v>
      </c>
      <c r="C648" s="10">
        <v>106.6</v>
      </c>
      <c r="D648" s="29">
        <v>450</v>
      </c>
    </row>
    <row r="649" spans="1:4" ht="18">
      <c r="A649" s="13" t="s">
        <v>540</v>
      </c>
      <c r="B649" s="6" t="s">
        <v>23</v>
      </c>
      <c r="C649" s="10">
        <v>219.2</v>
      </c>
      <c r="D649" s="29">
        <v>450</v>
      </c>
    </row>
    <row r="650" spans="1:4" ht="18">
      <c r="A650" s="13" t="s">
        <v>618</v>
      </c>
      <c r="B650" s="6" t="s">
        <v>572</v>
      </c>
      <c r="C650" s="10">
        <v>206.7</v>
      </c>
      <c r="D650" s="29">
        <v>450</v>
      </c>
    </row>
    <row r="651" spans="1:4" ht="18">
      <c r="A651" s="13" t="s">
        <v>85</v>
      </c>
      <c r="B651" s="6" t="s">
        <v>572</v>
      </c>
      <c r="C651" s="10">
        <v>461</v>
      </c>
      <c r="D651" s="29">
        <v>450</v>
      </c>
    </row>
    <row r="652" spans="1:4" ht="18">
      <c r="A652" s="13" t="s">
        <v>700</v>
      </c>
      <c r="B652" s="6" t="s">
        <v>572</v>
      </c>
      <c r="C652" s="10">
        <v>165.8</v>
      </c>
      <c r="D652" s="29">
        <v>480</v>
      </c>
    </row>
    <row r="653" spans="1:4" ht="18">
      <c r="A653" s="13" t="s">
        <v>1755</v>
      </c>
      <c r="B653" s="6" t="s">
        <v>572</v>
      </c>
      <c r="C653" s="10">
        <v>454</v>
      </c>
      <c r="D653" s="29">
        <v>450</v>
      </c>
    </row>
    <row r="654" spans="1:4" ht="18">
      <c r="A654" s="13" t="s">
        <v>1248</v>
      </c>
      <c r="B654" s="6" t="s">
        <v>23</v>
      </c>
      <c r="C654" s="10">
        <v>140.5</v>
      </c>
      <c r="D654" s="29">
        <v>450</v>
      </c>
    </row>
    <row r="655" spans="1:4" ht="18">
      <c r="A655" s="13" t="s">
        <v>1102</v>
      </c>
      <c r="B655" s="6" t="s">
        <v>23</v>
      </c>
      <c r="C655" s="10">
        <v>160.6</v>
      </c>
      <c r="D655" s="29">
        <v>450</v>
      </c>
    </row>
    <row r="656" spans="1:4" ht="18">
      <c r="A656" s="13" t="s">
        <v>1139</v>
      </c>
      <c r="B656" s="6" t="s">
        <v>23</v>
      </c>
      <c r="C656" s="10">
        <v>265.8</v>
      </c>
      <c r="D656" s="29">
        <v>450</v>
      </c>
    </row>
    <row r="657" spans="1:4" ht="18">
      <c r="A657" s="13" t="s">
        <v>1138</v>
      </c>
      <c r="B657" s="6" t="s">
        <v>23</v>
      </c>
      <c r="C657" s="10">
        <v>382.8</v>
      </c>
      <c r="D657" s="29">
        <v>450</v>
      </c>
    </row>
    <row r="658" spans="1:4" ht="18">
      <c r="A658" s="13" t="s">
        <v>409</v>
      </c>
      <c r="B658" s="6" t="s">
        <v>23</v>
      </c>
      <c r="C658" s="10">
        <v>394.6</v>
      </c>
      <c r="D658" s="29">
        <v>450</v>
      </c>
    </row>
    <row r="659" spans="1:4" ht="18">
      <c r="A659" s="13" t="s">
        <v>815</v>
      </c>
      <c r="B659" s="6" t="s">
        <v>23</v>
      </c>
      <c r="C659" s="10">
        <v>1262.6</v>
      </c>
      <c r="D659" s="29">
        <v>450</v>
      </c>
    </row>
    <row r="660" spans="1:4" ht="18">
      <c r="A660" s="13" t="s">
        <v>926</v>
      </c>
      <c r="B660" s="6" t="s">
        <v>541</v>
      </c>
      <c r="C660" s="10">
        <v>428</v>
      </c>
      <c r="D660" s="29">
        <v>450</v>
      </c>
    </row>
    <row r="661" spans="1:4" ht="18">
      <c r="A661" s="13" t="s">
        <v>113</v>
      </c>
      <c r="B661" s="6" t="s">
        <v>572</v>
      </c>
      <c r="C661" s="10">
        <v>3092.8</v>
      </c>
      <c r="D661" s="29">
        <v>450</v>
      </c>
    </row>
    <row r="662" spans="1:4" ht="18">
      <c r="A662" s="13" t="s">
        <v>1047</v>
      </c>
      <c r="B662" s="6" t="s">
        <v>572</v>
      </c>
      <c r="C662" s="10">
        <v>147.8</v>
      </c>
      <c r="D662" s="29">
        <v>450</v>
      </c>
    </row>
    <row r="663" spans="1:4" ht="18">
      <c r="A663" s="13" t="s">
        <v>1268</v>
      </c>
      <c r="B663" s="6" t="s">
        <v>572</v>
      </c>
      <c r="C663" s="10">
        <v>378</v>
      </c>
      <c r="D663" s="29">
        <v>450</v>
      </c>
    </row>
    <row r="664" spans="1:4" ht="18">
      <c r="A664" s="13" t="s">
        <v>715</v>
      </c>
      <c r="B664" s="6" t="s">
        <v>572</v>
      </c>
      <c r="C664" s="10">
        <v>242.4</v>
      </c>
      <c r="D664" s="29">
        <v>450</v>
      </c>
    </row>
    <row r="665" spans="1:4" ht="18">
      <c r="A665" s="13" t="s">
        <v>1054</v>
      </c>
      <c r="B665" s="6" t="s">
        <v>572</v>
      </c>
      <c r="C665" s="10">
        <v>215.6</v>
      </c>
      <c r="D665" s="29">
        <v>450</v>
      </c>
    </row>
    <row r="666" spans="1:4" ht="18">
      <c r="A666" s="13" t="s">
        <v>1410</v>
      </c>
      <c r="B666" s="6" t="s">
        <v>23</v>
      </c>
      <c r="C666" s="10">
        <v>363.6</v>
      </c>
      <c r="D666" s="29">
        <v>450</v>
      </c>
    </row>
    <row r="667" spans="1:4" ht="18">
      <c r="A667" s="13" t="s">
        <v>1756</v>
      </c>
      <c r="B667" s="6" t="s">
        <v>572</v>
      </c>
      <c r="C667" s="10">
        <v>291.4</v>
      </c>
      <c r="D667" s="29">
        <v>450</v>
      </c>
    </row>
    <row r="668" spans="1:4" ht="18">
      <c r="A668" s="13" t="s">
        <v>612</v>
      </c>
      <c r="B668" s="6" t="s">
        <v>572</v>
      </c>
      <c r="C668" s="10">
        <v>910</v>
      </c>
      <c r="D668" s="29">
        <v>450</v>
      </c>
    </row>
    <row r="669" spans="1:4" ht="18">
      <c r="A669" s="13" t="s">
        <v>1151</v>
      </c>
      <c r="B669" s="6" t="s">
        <v>572</v>
      </c>
      <c r="C669" s="10">
        <v>148.6</v>
      </c>
      <c r="D669" s="29">
        <v>450</v>
      </c>
    </row>
    <row r="670" spans="1:4" ht="18">
      <c r="A670" s="13" t="s">
        <v>1214</v>
      </c>
      <c r="B670" s="6" t="s">
        <v>572</v>
      </c>
      <c r="C670" s="10">
        <v>130</v>
      </c>
      <c r="D670" s="29">
        <v>450</v>
      </c>
    </row>
    <row r="671" spans="1:4" ht="18">
      <c r="A671" s="13" t="s">
        <v>1757</v>
      </c>
      <c r="B671" s="6" t="s">
        <v>1758</v>
      </c>
      <c r="C671" s="10">
        <v>163.4</v>
      </c>
      <c r="D671" s="29"/>
    </row>
    <row r="672" spans="1:4" ht="18">
      <c r="A672" s="13" t="s">
        <v>564</v>
      </c>
      <c r="B672" s="6" t="s">
        <v>48</v>
      </c>
      <c r="C672" s="10">
        <v>104.2</v>
      </c>
      <c r="D672" s="29" t="s">
        <v>1759</v>
      </c>
    </row>
    <row r="673" spans="1:4" ht="18">
      <c r="A673" s="13" t="s">
        <v>1760</v>
      </c>
      <c r="B673" s="6" t="s">
        <v>288</v>
      </c>
      <c r="C673" s="10">
        <v>268.8</v>
      </c>
      <c r="D673" s="29"/>
    </row>
    <row r="674" spans="1:4" ht="18">
      <c r="A674" s="13" t="s">
        <v>453</v>
      </c>
      <c r="B674" s="6" t="s">
        <v>572</v>
      </c>
      <c r="C674" s="10">
        <v>155.2</v>
      </c>
      <c r="D674" s="29">
        <v>400</v>
      </c>
    </row>
    <row r="675" spans="1:4" ht="18">
      <c r="A675" s="13" t="s">
        <v>129</v>
      </c>
      <c r="B675" s="6" t="s">
        <v>541</v>
      </c>
      <c r="C675" s="10">
        <v>217.2</v>
      </c>
      <c r="D675" s="29">
        <v>475</v>
      </c>
    </row>
    <row r="676" spans="1:4" ht="18">
      <c r="A676" s="13" t="s">
        <v>1256</v>
      </c>
      <c r="B676" s="6" t="s">
        <v>541</v>
      </c>
      <c r="C676" s="10">
        <v>340</v>
      </c>
      <c r="D676" s="29"/>
    </row>
    <row r="677" spans="1:4" ht="18">
      <c r="A677" s="13" t="s">
        <v>1422</v>
      </c>
      <c r="B677" s="6" t="s">
        <v>570</v>
      </c>
      <c r="C677" s="10">
        <v>6480.8</v>
      </c>
      <c r="D677" s="29">
        <v>400</v>
      </c>
    </row>
    <row r="678" spans="1:4" ht="18">
      <c r="A678" s="13" t="s">
        <v>1423</v>
      </c>
      <c r="B678" s="6" t="s">
        <v>572</v>
      </c>
      <c r="C678" s="10">
        <v>1128</v>
      </c>
      <c r="D678" s="29">
        <v>400</v>
      </c>
    </row>
    <row r="679" spans="1:4" ht="18">
      <c r="A679" s="13" t="s">
        <v>1761</v>
      </c>
      <c r="B679" s="6" t="s">
        <v>288</v>
      </c>
      <c r="C679" s="10">
        <v>125.4</v>
      </c>
      <c r="D679" s="29"/>
    </row>
    <row r="680" spans="1:4" ht="18">
      <c r="A680" s="13" t="s">
        <v>1424</v>
      </c>
      <c r="B680" s="6" t="s">
        <v>572</v>
      </c>
      <c r="C680" s="10">
        <v>293.2</v>
      </c>
      <c r="D680" s="29">
        <v>370</v>
      </c>
    </row>
    <row r="681" spans="1:4" ht="18.75">
      <c r="A681" s="36" t="s">
        <v>166</v>
      </c>
      <c r="B681" s="36"/>
      <c r="C681" s="36" t="s">
        <v>837</v>
      </c>
      <c r="D681" s="36"/>
    </row>
    <row r="682" spans="1:4" ht="18">
      <c r="A682" s="13" t="s">
        <v>462</v>
      </c>
      <c r="B682" s="6" t="s">
        <v>341</v>
      </c>
      <c r="C682" s="10">
        <v>10</v>
      </c>
      <c r="D682" s="29" t="s">
        <v>1762</v>
      </c>
    </row>
    <row r="683" spans="1:4" ht="18">
      <c r="A683" s="13" t="s">
        <v>206</v>
      </c>
      <c r="B683" s="6" t="s">
        <v>341</v>
      </c>
      <c r="C683" s="10">
        <v>8</v>
      </c>
      <c r="D683" s="29" t="s">
        <v>1763</v>
      </c>
    </row>
    <row r="684" spans="1:4" ht="18">
      <c r="A684" s="13" t="s">
        <v>17</v>
      </c>
      <c r="B684" s="6" t="s">
        <v>713</v>
      </c>
      <c r="C684" s="10">
        <v>5</v>
      </c>
      <c r="D684" s="29" t="s">
        <v>1764</v>
      </c>
    </row>
    <row r="685" spans="1:4" ht="18">
      <c r="A685" s="13" t="s">
        <v>604</v>
      </c>
      <c r="B685" s="6" t="s">
        <v>341</v>
      </c>
      <c r="C685" s="10">
        <v>8</v>
      </c>
      <c r="D685" s="29" t="s">
        <v>1765</v>
      </c>
    </row>
    <row r="686" spans="1:4" ht="18">
      <c r="A686" s="13" t="s">
        <v>186</v>
      </c>
      <c r="B686" s="6" t="s">
        <v>341</v>
      </c>
      <c r="C686" s="10">
        <v>15</v>
      </c>
      <c r="D686" s="29" t="s">
        <v>1766</v>
      </c>
    </row>
    <row r="687" spans="1:4" ht="18">
      <c r="A687" s="13" t="s">
        <v>1159</v>
      </c>
      <c r="B687" s="6" t="s">
        <v>310</v>
      </c>
      <c r="C687" s="10">
        <v>1</v>
      </c>
      <c r="D687" s="29" t="s">
        <v>1767</v>
      </c>
    </row>
    <row r="688" spans="1:4" ht="18">
      <c r="A688" s="13" t="s">
        <v>418</v>
      </c>
      <c r="B688" s="6" t="s">
        <v>310</v>
      </c>
      <c r="C688" s="10">
        <v>2</v>
      </c>
      <c r="D688" s="29" t="s">
        <v>1768</v>
      </c>
    </row>
    <row r="689" spans="1:4" ht="18">
      <c r="A689" s="13" t="s">
        <v>767</v>
      </c>
      <c r="B689" s="6" t="s">
        <v>310</v>
      </c>
      <c r="C689" s="10">
        <v>20</v>
      </c>
      <c r="D689" s="29"/>
    </row>
    <row r="690" spans="1:4" ht="18">
      <c r="A690" s="13" t="s">
        <v>767</v>
      </c>
      <c r="B690" s="6" t="s">
        <v>800</v>
      </c>
      <c r="C690" s="10">
        <v>42</v>
      </c>
      <c r="D690" s="29" t="s">
        <v>1769</v>
      </c>
    </row>
    <row r="691" spans="1:4" ht="18">
      <c r="A691" s="13" t="s">
        <v>95</v>
      </c>
      <c r="B691" s="6" t="s">
        <v>136</v>
      </c>
      <c r="C691" s="10">
        <v>14</v>
      </c>
      <c r="D691" s="29" t="s">
        <v>1770</v>
      </c>
    </row>
    <row r="692" spans="1:4" ht="18">
      <c r="A692" s="13" t="s">
        <v>425</v>
      </c>
      <c r="B692" s="6" t="s">
        <v>572</v>
      </c>
      <c r="C692" s="10">
        <v>36</v>
      </c>
      <c r="D692" s="29" t="s">
        <v>1771</v>
      </c>
    </row>
    <row r="693" spans="1:4" ht="18">
      <c r="A693" s="13" t="s">
        <v>425</v>
      </c>
      <c r="B693" s="6" t="s">
        <v>251</v>
      </c>
      <c r="C693" s="10">
        <v>26</v>
      </c>
      <c r="D693" s="29" t="s">
        <v>1772</v>
      </c>
    </row>
    <row r="694" spans="1:4" ht="18">
      <c r="A694" s="13" t="s">
        <v>495</v>
      </c>
      <c r="B694" s="6" t="s">
        <v>341</v>
      </c>
      <c r="C694" s="10">
        <v>2</v>
      </c>
      <c r="D694" s="29" t="s">
        <v>1773</v>
      </c>
    </row>
    <row r="695" spans="1:4" ht="18">
      <c r="A695" s="13" t="s">
        <v>521</v>
      </c>
      <c r="B695" s="6" t="s">
        <v>341</v>
      </c>
      <c r="C695" s="10">
        <v>60</v>
      </c>
      <c r="D695" s="29" t="s">
        <v>1774</v>
      </c>
    </row>
    <row r="696" spans="1:4" ht="18">
      <c r="A696" s="13" t="s">
        <v>381</v>
      </c>
      <c r="B696" s="6" t="s">
        <v>572</v>
      </c>
      <c r="C696" s="10">
        <v>85</v>
      </c>
      <c r="D696" s="29" t="s">
        <v>1775</v>
      </c>
    </row>
    <row r="697" spans="1:4" ht="18">
      <c r="A697" s="13" t="s">
        <v>381</v>
      </c>
      <c r="B697" s="6" t="s">
        <v>252</v>
      </c>
      <c r="C697" s="10">
        <v>10</v>
      </c>
      <c r="D697" s="29" t="s">
        <v>1776</v>
      </c>
    </row>
    <row r="698" spans="1:4" ht="18">
      <c r="A698" s="13" t="s">
        <v>528</v>
      </c>
      <c r="B698" s="6" t="s">
        <v>713</v>
      </c>
      <c r="C698" s="10">
        <v>2</v>
      </c>
      <c r="D698" s="29" t="s">
        <v>1772</v>
      </c>
    </row>
    <row r="699" spans="1:4" ht="18">
      <c r="A699" s="13" t="s">
        <v>1777</v>
      </c>
      <c r="B699" s="6" t="s">
        <v>572</v>
      </c>
      <c r="C699" s="10">
        <v>9</v>
      </c>
      <c r="D699" s="29" t="s">
        <v>1778</v>
      </c>
    </row>
    <row r="700" spans="1:4" ht="18">
      <c r="A700" s="13" t="s">
        <v>1779</v>
      </c>
      <c r="B700" s="6" t="s">
        <v>310</v>
      </c>
      <c r="C700" s="10">
        <v>30</v>
      </c>
      <c r="D700" s="29" t="s">
        <v>1774</v>
      </c>
    </row>
    <row r="701" spans="1:4" ht="18">
      <c r="A701" s="13" t="s">
        <v>1780</v>
      </c>
      <c r="B701" s="6" t="s">
        <v>310</v>
      </c>
      <c r="C701" s="10">
        <v>3</v>
      </c>
      <c r="D701" s="29" t="s">
        <v>1781</v>
      </c>
    </row>
    <row r="702" spans="1:4" ht="18">
      <c r="A702" s="13" t="s">
        <v>577</v>
      </c>
      <c r="B702" s="6" t="s">
        <v>136</v>
      </c>
      <c r="C702" s="10">
        <v>30</v>
      </c>
      <c r="D702" s="29" t="s">
        <v>1782</v>
      </c>
    </row>
    <row r="703" spans="1:4" ht="18">
      <c r="A703" s="13" t="s">
        <v>504</v>
      </c>
      <c r="B703" s="6" t="s">
        <v>572</v>
      </c>
      <c r="C703" s="10">
        <v>60</v>
      </c>
      <c r="D703" s="29" t="s">
        <v>1783</v>
      </c>
    </row>
    <row r="704" spans="1:4" ht="18">
      <c r="A704" s="13" t="s">
        <v>504</v>
      </c>
      <c r="B704" s="6" t="s">
        <v>135</v>
      </c>
      <c r="C704" s="10">
        <v>81</v>
      </c>
      <c r="D704" s="29" t="s">
        <v>1784</v>
      </c>
    </row>
    <row r="705" spans="1:4" ht="18">
      <c r="A705" s="13" t="s">
        <v>907</v>
      </c>
      <c r="B705" s="6" t="s">
        <v>310</v>
      </c>
      <c r="C705" s="10">
        <v>85</v>
      </c>
      <c r="D705" s="29" t="s">
        <v>1785</v>
      </c>
    </row>
    <row r="706" spans="1:4" ht="18">
      <c r="A706" s="13" t="s">
        <v>377</v>
      </c>
      <c r="B706" s="6" t="s">
        <v>310</v>
      </c>
      <c r="C706" s="10">
        <v>5</v>
      </c>
      <c r="D706" s="29" t="s">
        <v>1786</v>
      </c>
    </row>
    <row r="707" spans="1:4" ht="18">
      <c r="A707" s="13" t="s">
        <v>377</v>
      </c>
      <c r="B707" s="6" t="s">
        <v>136</v>
      </c>
      <c r="C707" s="10">
        <v>82</v>
      </c>
      <c r="D707" s="29" t="s">
        <v>1773</v>
      </c>
    </row>
    <row r="708" spans="1:4" ht="18">
      <c r="A708" s="13" t="s">
        <v>1245</v>
      </c>
      <c r="B708" s="6" t="s">
        <v>310</v>
      </c>
      <c r="C708" s="10">
        <v>5</v>
      </c>
      <c r="D708" s="29" t="s">
        <v>1787</v>
      </c>
    </row>
    <row r="709" spans="1:4" ht="18">
      <c r="A709" s="13" t="s">
        <v>198</v>
      </c>
      <c r="B709" s="6" t="s">
        <v>572</v>
      </c>
      <c r="C709" s="10">
        <v>45</v>
      </c>
      <c r="D709" s="29" t="s">
        <v>1788</v>
      </c>
    </row>
    <row r="710" spans="1:4" ht="18">
      <c r="A710" s="13" t="s">
        <v>759</v>
      </c>
      <c r="B710" s="6" t="s">
        <v>572</v>
      </c>
      <c r="C710" s="10">
        <v>84</v>
      </c>
      <c r="D710" s="29" t="s">
        <v>1789</v>
      </c>
    </row>
    <row r="711" spans="1:4" ht="18">
      <c r="A711" s="13" t="s">
        <v>97</v>
      </c>
      <c r="B711" s="6" t="s">
        <v>572</v>
      </c>
      <c r="C711" s="10">
        <v>9</v>
      </c>
      <c r="D711" s="29" t="s">
        <v>1790</v>
      </c>
    </row>
    <row r="712" spans="1:4" ht="18">
      <c r="A712" s="13" t="s">
        <v>173</v>
      </c>
      <c r="B712" s="6" t="s">
        <v>572</v>
      </c>
      <c r="C712" s="10">
        <v>19</v>
      </c>
      <c r="D712" s="29" t="s">
        <v>1791</v>
      </c>
    </row>
    <row r="713" spans="1:4" ht="18">
      <c r="A713" s="13" t="s">
        <v>277</v>
      </c>
      <c r="B713" s="6" t="s">
        <v>572</v>
      </c>
      <c r="C713" s="10">
        <v>1</v>
      </c>
      <c r="D713" s="29" t="s">
        <v>1790</v>
      </c>
    </row>
    <row r="714" spans="1:4" ht="18">
      <c r="A714" s="13" t="s">
        <v>1792</v>
      </c>
      <c r="B714" s="6" t="s">
        <v>572</v>
      </c>
      <c r="C714" s="10">
        <v>10</v>
      </c>
      <c r="D714" s="29" t="s">
        <v>1793</v>
      </c>
    </row>
    <row r="715" spans="1:4" ht="18">
      <c r="A715" s="13" t="s">
        <v>847</v>
      </c>
      <c r="B715" s="6" t="s">
        <v>909</v>
      </c>
      <c r="C715" s="10">
        <v>39</v>
      </c>
      <c r="D715" s="29" t="s">
        <v>1794</v>
      </c>
    </row>
    <row r="716" spans="1:4" ht="18">
      <c r="A716" s="13" t="s">
        <v>847</v>
      </c>
      <c r="B716" s="6" t="s">
        <v>800</v>
      </c>
      <c r="C716" s="10">
        <v>74</v>
      </c>
      <c r="D716" s="29" t="s">
        <v>1795</v>
      </c>
    </row>
    <row r="717" spans="1:4" ht="18">
      <c r="A717" s="13" t="s">
        <v>998</v>
      </c>
      <c r="B717" s="6" t="s">
        <v>572</v>
      </c>
      <c r="C717" s="10">
        <v>60</v>
      </c>
      <c r="D717" s="29" t="s">
        <v>1796</v>
      </c>
    </row>
    <row r="718" spans="1:4" ht="18">
      <c r="A718" s="13" t="s">
        <v>998</v>
      </c>
      <c r="B718" s="6" t="s">
        <v>252</v>
      </c>
      <c r="C718" s="10">
        <v>10</v>
      </c>
      <c r="D718" s="29" t="s">
        <v>1797</v>
      </c>
    </row>
    <row r="719" spans="1:4" ht="18">
      <c r="A719" s="13" t="s">
        <v>961</v>
      </c>
      <c r="B719" s="6" t="s">
        <v>1798</v>
      </c>
      <c r="C719" s="10">
        <v>1</v>
      </c>
      <c r="D719" s="29" t="s">
        <v>1799</v>
      </c>
    </row>
    <row r="720" spans="1:4" ht="18">
      <c r="A720" s="13" t="s">
        <v>245</v>
      </c>
      <c r="B720" s="6" t="s">
        <v>572</v>
      </c>
      <c r="C720" s="10">
        <v>145</v>
      </c>
      <c r="D720" s="29" t="s">
        <v>1800</v>
      </c>
    </row>
    <row r="721" spans="1:4" ht="18">
      <c r="A721" s="13" t="s">
        <v>696</v>
      </c>
      <c r="B721" s="6" t="s">
        <v>572</v>
      </c>
      <c r="C721" s="10">
        <v>59</v>
      </c>
      <c r="D721" s="29" t="s">
        <v>1801</v>
      </c>
    </row>
    <row r="722" spans="1:4" ht="18">
      <c r="A722" s="13" t="s">
        <v>696</v>
      </c>
      <c r="B722" s="6" t="s">
        <v>713</v>
      </c>
      <c r="C722" s="10">
        <v>8</v>
      </c>
      <c r="D722" s="29" t="s">
        <v>1802</v>
      </c>
    </row>
    <row r="723" spans="1:4" ht="18">
      <c r="A723" s="13" t="s">
        <v>527</v>
      </c>
      <c r="B723" s="6" t="s">
        <v>713</v>
      </c>
      <c r="C723" s="10">
        <v>7</v>
      </c>
      <c r="D723" s="29" t="s">
        <v>1803</v>
      </c>
    </row>
    <row r="724" spans="1:4" ht="18">
      <c r="A724" s="13" t="s">
        <v>927</v>
      </c>
      <c r="B724" s="6" t="s">
        <v>572</v>
      </c>
      <c r="C724" s="10">
        <v>8</v>
      </c>
      <c r="D724" s="29" t="s">
        <v>1804</v>
      </c>
    </row>
    <row r="725" spans="1:4" ht="18">
      <c r="A725" s="13" t="s">
        <v>303</v>
      </c>
      <c r="B725" s="6" t="s">
        <v>341</v>
      </c>
      <c r="C725" s="10">
        <v>12</v>
      </c>
      <c r="D725" s="29" t="s">
        <v>1805</v>
      </c>
    </row>
    <row r="726" spans="1:4" ht="18">
      <c r="A726" s="13" t="s">
        <v>1132</v>
      </c>
      <c r="B726" s="6" t="s">
        <v>310</v>
      </c>
      <c r="C726" s="10">
        <v>16</v>
      </c>
      <c r="D726" s="29" t="s">
        <v>1806</v>
      </c>
    </row>
    <row r="727" spans="1:4" ht="18">
      <c r="A727" s="13" t="s">
        <v>900</v>
      </c>
      <c r="B727" s="6" t="s">
        <v>572</v>
      </c>
      <c r="C727" s="10">
        <v>11</v>
      </c>
      <c r="D727" s="29" t="s">
        <v>1807</v>
      </c>
    </row>
    <row r="728" spans="1:4" ht="18">
      <c r="A728" s="13" t="s">
        <v>204</v>
      </c>
      <c r="B728" s="6" t="s">
        <v>572</v>
      </c>
      <c r="C728" s="10">
        <v>8</v>
      </c>
      <c r="D728" s="29" t="s">
        <v>1808</v>
      </c>
    </row>
    <row r="729" spans="1:4" ht="18">
      <c r="A729" s="13" t="s">
        <v>962</v>
      </c>
      <c r="B729" s="6" t="s">
        <v>1809</v>
      </c>
      <c r="C729" s="10">
        <v>14</v>
      </c>
      <c r="D729" s="29" t="s">
        <v>1810</v>
      </c>
    </row>
    <row r="730" spans="1:4" ht="18">
      <c r="A730" s="13" t="s">
        <v>962</v>
      </c>
      <c r="B730" s="6" t="s">
        <v>713</v>
      </c>
      <c r="C730" s="10">
        <v>8</v>
      </c>
      <c r="D730" s="29" t="s">
        <v>1810</v>
      </c>
    </row>
    <row r="731" spans="1:4" ht="18">
      <c r="A731" s="13" t="s">
        <v>846</v>
      </c>
      <c r="B731" s="6" t="s">
        <v>713</v>
      </c>
      <c r="C731" s="10">
        <v>9</v>
      </c>
      <c r="D731" s="29" t="s">
        <v>1811</v>
      </c>
    </row>
    <row r="732" spans="1:4" ht="18">
      <c r="A732" s="13" t="s">
        <v>685</v>
      </c>
      <c r="B732" s="6" t="s">
        <v>1809</v>
      </c>
      <c r="C732" s="10">
        <v>1</v>
      </c>
      <c r="D732" s="29" t="s">
        <v>1811</v>
      </c>
    </row>
    <row r="733" spans="1:4" ht="18">
      <c r="A733" s="13" t="s">
        <v>807</v>
      </c>
      <c r="B733" s="6" t="s">
        <v>572</v>
      </c>
      <c r="C733" s="10">
        <v>29</v>
      </c>
      <c r="D733" s="29" t="s">
        <v>1812</v>
      </c>
    </row>
    <row r="734" spans="1:4" ht="18">
      <c r="A734" s="13" t="s">
        <v>967</v>
      </c>
      <c r="B734" s="6" t="s">
        <v>572</v>
      </c>
      <c r="C734" s="10">
        <v>45</v>
      </c>
      <c r="D734" s="29" t="s">
        <v>1813</v>
      </c>
    </row>
    <row r="735" spans="1:4" ht="18">
      <c r="A735" s="13" t="s">
        <v>351</v>
      </c>
      <c r="B735" s="6" t="s">
        <v>1185</v>
      </c>
      <c r="C735" s="10">
        <v>47</v>
      </c>
      <c r="D735" s="29" t="s">
        <v>1814</v>
      </c>
    </row>
    <row r="736" spans="1:4" ht="18">
      <c r="A736" s="13" t="s">
        <v>698</v>
      </c>
      <c r="B736" s="6" t="s">
        <v>135</v>
      </c>
      <c r="C736" s="10">
        <v>29</v>
      </c>
      <c r="D736" s="29" t="s">
        <v>1815</v>
      </c>
    </row>
    <row r="737" spans="1:4" ht="18">
      <c r="A737" s="13" t="s">
        <v>126</v>
      </c>
      <c r="B737" s="6" t="s">
        <v>572</v>
      </c>
      <c r="C737" s="10">
        <v>23</v>
      </c>
      <c r="D737" s="29" t="s">
        <v>1816</v>
      </c>
    </row>
    <row r="738" spans="1:4" ht="18">
      <c r="A738" s="13" t="s">
        <v>126</v>
      </c>
      <c r="B738" s="6" t="s">
        <v>252</v>
      </c>
      <c r="C738" s="10">
        <v>3</v>
      </c>
      <c r="D738" s="29" t="s">
        <v>1817</v>
      </c>
    </row>
    <row r="739" spans="1:4" ht="18">
      <c r="A739" s="13" t="s">
        <v>176</v>
      </c>
      <c r="B739" s="6" t="s">
        <v>572</v>
      </c>
      <c r="C739" s="10">
        <v>42</v>
      </c>
      <c r="D739" s="29" t="s">
        <v>1818</v>
      </c>
    </row>
    <row r="740" spans="1:4" ht="18">
      <c r="A740" s="13" t="s">
        <v>658</v>
      </c>
      <c r="B740" s="6" t="s">
        <v>252</v>
      </c>
      <c r="C740" s="10">
        <v>10</v>
      </c>
      <c r="D740" s="29" t="s">
        <v>1819</v>
      </c>
    </row>
    <row r="741" spans="1:4" ht="18">
      <c r="A741" s="13" t="s">
        <v>561</v>
      </c>
      <c r="B741" s="6" t="s">
        <v>252</v>
      </c>
      <c r="C741" s="10">
        <v>5</v>
      </c>
      <c r="D741" s="29" t="s">
        <v>1820</v>
      </c>
    </row>
    <row r="742" spans="1:4" ht="18">
      <c r="A742" s="13" t="s">
        <v>697</v>
      </c>
      <c r="B742" s="6" t="s">
        <v>572</v>
      </c>
      <c r="C742" s="10">
        <v>28</v>
      </c>
      <c r="D742" s="29" t="s">
        <v>1821</v>
      </c>
    </row>
    <row r="743" spans="1:4" ht="18">
      <c r="A743" s="13" t="s">
        <v>668</v>
      </c>
      <c r="B743" s="6" t="s">
        <v>341</v>
      </c>
      <c r="C743" s="10">
        <v>20</v>
      </c>
      <c r="D743" s="29" t="s">
        <v>1822</v>
      </c>
    </row>
    <row r="744" spans="1:4" ht="18">
      <c r="A744" s="13" t="s">
        <v>503</v>
      </c>
      <c r="B744" s="6" t="s">
        <v>572</v>
      </c>
      <c r="C744" s="10">
        <v>14</v>
      </c>
      <c r="D744" s="29" t="s">
        <v>1823</v>
      </c>
    </row>
    <row r="745" spans="1:4" ht="18">
      <c r="A745" s="13" t="s">
        <v>199</v>
      </c>
      <c r="B745" s="6" t="s">
        <v>572</v>
      </c>
      <c r="C745" s="10">
        <v>81</v>
      </c>
      <c r="D745" s="29" t="s">
        <v>1824</v>
      </c>
    </row>
    <row r="746" spans="1:4" ht="18">
      <c r="A746" s="13" t="s">
        <v>510</v>
      </c>
      <c r="B746" s="6" t="s">
        <v>572</v>
      </c>
      <c r="C746" s="10">
        <v>34</v>
      </c>
      <c r="D746" s="29" t="s">
        <v>1825</v>
      </c>
    </row>
    <row r="747" spans="1:4" ht="18">
      <c r="A747" s="13" t="s">
        <v>821</v>
      </c>
      <c r="B747" s="6" t="s">
        <v>572</v>
      </c>
      <c r="C747" s="10">
        <v>3</v>
      </c>
      <c r="D747" s="29" t="s">
        <v>1826</v>
      </c>
    </row>
    <row r="748" spans="1:4" ht="18">
      <c r="A748" s="13" t="s">
        <v>293</v>
      </c>
      <c r="B748" s="6" t="s">
        <v>572</v>
      </c>
      <c r="C748" s="10">
        <v>8</v>
      </c>
      <c r="D748" s="29" t="s">
        <v>1827</v>
      </c>
    </row>
    <row r="749" spans="1:4" ht="18">
      <c r="A749" s="13" t="s">
        <v>618</v>
      </c>
      <c r="B749" s="6" t="s">
        <v>572</v>
      </c>
      <c r="C749" s="10">
        <v>7</v>
      </c>
      <c r="D749" s="29" t="s">
        <v>1828</v>
      </c>
    </row>
    <row r="750" spans="1:4" ht="18">
      <c r="A750" s="13" t="s">
        <v>85</v>
      </c>
      <c r="B750" s="6" t="s">
        <v>572</v>
      </c>
      <c r="C750" s="10">
        <v>2</v>
      </c>
      <c r="D750" s="29" t="s">
        <v>1829</v>
      </c>
    </row>
    <row r="751" spans="1:4" ht="18">
      <c r="A751" s="13" t="s">
        <v>1182</v>
      </c>
      <c r="B751" s="6" t="s">
        <v>341</v>
      </c>
      <c r="C751" s="10">
        <v>12</v>
      </c>
      <c r="D751" s="29" t="s">
        <v>1830</v>
      </c>
    </row>
    <row r="752" spans="1:4" ht="18">
      <c r="A752" s="13" t="s">
        <v>409</v>
      </c>
      <c r="B752" s="6" t="s">
        <v>572</v>
      </c>
      <c r="C752" s="10">
        <v>33</v>
      </c>
      <c r="D752" s="29" t="s">
        <v>1831</v>
      </c>
    </row>
    <row r="753" spans="1:4" ht="18">
      <c r="A753" s="13" t="s">
        <v>815</v>
      </c>
      <c r="B753" s="6" t="s">
        <v>572</v>
      </c>
      <c r="C753" s="10">
        <v>5</v>
      </c>
      <c r="D753" s="29" t="s">
        <v>1832</v>
      </c>
    </row>
    <row r="754" spans="1:4" ht="18">
      <c r="A754" s="13" t="s">
        <v>113</v>
      </c>
      <c r="B754" s="6" t="s">
        <v>572</v>
      </c>
      <c r="C754" s="10">
        <v>2</v>
      </c>
      <c r="D754" s="29" t="s">
        <v>1833</v>
      </c>
    </row>
    <row r="755" spans="1:4" ht="18">
      <c r="A755" s="13" t="s">
        <v>1247</v>
      </c>
      <c r="B755" s="6" t="s">
        <v>572</v>
      </c>
      <c r="C755" s="10">
        <v>3</v>
      </c>
      <c r="D755" s="29" t="s">
        <v>1834</v>
      </c>
    </row>
    <row r="756" spans="1:4" ht="18">
      <c r="A756" s="13" t="s">
        <v>612</v>
      </c>
      <c r="B756" s="6" t="s">
        <v>572</v>
      </c>
      <c r="C756" s="10">
        <v>1</v>
      </c>
      <c r="D756" s="29" t="s">
        <v>1835</v>
      </c>
    </row>
    <row r="757" spans="1:4" ht="18.75">
      <c r="A757" s="36" t="s">
        <v>108</v>
      </c>
      <c r="B757" s="36"/>
      <c r="C757" s="36" t="s">
        <v>837</v>
      </c>
      <c r="D757" s="36"/>
    </row>
    <row r="758" spans="1:4" ht="18">
      <c r="A758" s="13" t="s">
        <v>632</v>
      </c>
      <c r="B758" s="6" t="s">
        <v>1103</v>
      </c>
      <c r="C758" s="10">
        <v>9</v>
      </c>
      <c r="D758" s="29" t="s">
        <v>1836</v>
      </c>
    </row>
    <row r="759" spans="1:4" ht="18">
      <c r="A759" s="13" t="s">
        <v>632</v>
      </c>
      <c r="B759" s="6" t="s">
        <v>342</v>
      </c>
      <c r="C759" s="10">
        <v>14</v>
      </c>
      <c r="D759" s="29" t="s">
        <v>1837</v>
      </c>
    </row>
    <row r="760" spans="1:4" ht="18">
      <c r="A760" s="13" t="s">
        <v>632</v>
      </c>
      <c r="B760" s="6" t="s">
        <v>1193</v>
      </c>
      <c r="C760" s="10">
        <v>6</v>
      </c>
      <c r="D760" s="29" t="s">
        <v>1838</v>
      </c>
    </row>
    <row r="761" spans="1:4" ht="18">
      <c r="A761" s="13" t="s">
        <v>731</v>
      </c>
      <c r="B761" s="6" t="s">
        <v>261</v>
      </c>
      <c r="C761" s="10">
        <v>3</v>
      </c>
      <c r="D761" s="29" t="s">
        <v>1803</v>
      </c>
    </row>
    <row r="762" spans="1:4" ht="18">
      <c r="A762" s="13" t="s">
        <v>632</v>
      </c>
      <c r="B762" s="6" t="s">
        <v>104</v>
      </c>
      <c r="C762" s="10">
        <v>4</v>
      </c>
      <c r="D762" s="29" t="s">
        <v>1839</v>
      </c>
    </row>
    <row r="763" spans="1:4" ht="18">
      <c r="A763" s="13" t="s">
        <v>632</v>
      </c>
      <c r="B763" s="6" t="s">
        <v>795</v>
      </c>
      <c r="C763" s="10">
        <v>1</v>
      </c>
      <c r="D763" s="29" t="s">
        <v>1840</v>
      </c>
    </row>
    <row r="764" spans="1:4" ht="18">
      <c r="A764" s="13" t="s">
        <v>731</v>
      </c>
      <c r="B764" s="6" t="s">
        <v>262</v>
      </c>
      <c r="C764" s="10">
        <v>6</v>
      </c>
      <c r="D764" s="29" t="s">
        <v>1841</v>
      </c>
    </row>
    <row r="765" spans="1:4" ht="18">
      <c r="A765" s="13" t="s">
        <v>632</v>
      </c>
      <c r="B765" s="6" t="s">
        <v>1842</v>
      </c>
      <c r="C765" s="10">
        <v>2</v>
      </c>
      <c r="D765" s="29" t="s">
        <v>1843</v>
      </c>
    </row>
    <row r="766" spans="1:4" ht="18">
      <c r="A766" s="13" t="s">
        <v>201</v>
      </c>
      <c r="B766" s="6" t="s">
        <v>933</v>
      </c>
      <c r="C766" s="10">
        <v>5</v>
      </c>
      <c r="D766" s="29" t="s">
        <v>1844</v>
      </c>
    </row>
    <row r="767" spans="1:4" ht="18">
      <c r="A767" s="13" t="s">
        <v>632</v>
      </c>
      <c r="B767" s="6" t="s">
        <v>1845</v>
      </c>
      <c r="C767" s="10">
        <v>8</v>
      </c>
      <c r="D767" s="29" t="s">
        <v>1843</v>
      </c>
    </row>
    <row r="768" spans="1:4" ht="18">
      <c r="A768" s="13" t="s">
        <v>201</v>
      </c>
      <c r="B768" s="6" t="s">
        <v>1846</v>
      </c>
      <c r="C768" s="10">
        <v>6</v>
      </c>
      <c r="D768" s="29" t="s">
        <v>1818</v>
      </c>
    </row>
    <row r="769" spans="1:4" ht="18">
      <c r="A769" s="13" t="s">
        <v>201</v>
      </c>
      <c r="B769" s="6" t="s">
        <v>603</v>
      </c>
      <c r="C769" s="10">
        <v>5</v>
      </c>
      <c r="D769" s="29" t="s">
        <v>1847</v>
      </c>
    </row>
    <row r="770" spans="1:4" ht="18">
      <c r="A770" s="13" t="s">
        <v>632</v>
      </c>
      <c r="B770" s="6" t="s">
        <v>472</v>
      </c>
      <c r="C770" s="10">
        <v>2</v>
      </c>
      <c r="D770" s="29" t="s">
        <v>1848</v>
      </c>
    </row>
    <row r="771" spans="1:4" ht="18">
      <c r="A771" s="13" t="s">
        <v>632</v>
      </c>
      <c r="B771" s="6" t="s">
        <v>709</v>
      </c>
      <c r="C771" s="10">
        <v>7</v>
      </c>
      <c r="D771" s="29" t="s">
        <v>1849</v>
      </c>
    </row>
    <row r="772" spans="1:4" ht="18">
      <c r="A772" s="13" t="s">
        <v>632</v>
      </c>
      <c r="B772" s="6" t="s">
        <v>506</v>
      </c>
      <c r="C772" s="10">
        <v>2</v>
      </c>
      <c r="D772" s="29" t="s">
        <v>1827</v>
      </c>
    </row>
    <row r="773" spans="1:4" ht="18.75">
      <c r="A773" s="36" t="s">
        <v>263</v>
      </c>
      <c r="B773" s="36"/>
      <c r="C773" s="36" t="s">
        <v>837</v>
      </c>
      <c r="D773" s="36"/>
    </row>
    <row r="774" spans="1:4" ht="18">
      <c r="A774" s="13" t="s">
        <v>161</v>
      </c>
      <c r="B774" s="6" t="s">
        <v>1193</v>
      </c>
      <c r="C774" s="10">
        <v>11</v>
      </c>
      <c r="D774" s="29" t="s">
        <v>1850</v>
      </c>
    </row>
    <row r="775" spans="1:4" ht="18">
      <c r="A775" s="13" t="s">
        <v>161</v>
      </c>
      <c r="B775" s="6" t="s">
        <v>117</v>
      </c>
      <c r="C775" s="10">
        <v>9</v>
      </c>
      <c r="D775" s="29" t="s">
        <v>1851</v>
      </c>
    </row>
    <row r="776" spans="1:4" ht="18">
      <c r="A776" s="13" t="s">
        <v>161</v>
      </c>
      <c r="B776" s="6" t="s">
        <v>1178</v>
      </c>
      <c r="C776" s="10">
        <v>11</v>
      </c>
      <c r="D776" s="29" t="s">
        <v>1852</v>
      </c>
    </row>
    <row r="777" spans="1:4" ht="18">
      <c r="A777" s="13" t="s">
        <v>161</v>
      </c>
      <c r="B777" s="6" t="s">
        <v>118</v>
      </c>
      <c r="C777" s="10">
        <v>10</v>
      </c>
      <c r="D777" s="29" t="s">
        <v>1853</v>
      </c>
    </row>
    <row r="778" spans="1:4" ht="18">
      <c r="A778" s="13" t="s">
        <v>100</v>
      </c>
      <c r="B778" s="6" t="s">
        <v>128</v>
      </c>
      <c r="C778" s="10">
        <v>1</v>
      </c>
      <c r="D778" s="29" t="s">
        <v>1854</v>
      </c>
    </row>
    <row r="779" spans="1:4" ht="18">
      <c r="A779" s="13" t="s">
        <v>161</v>
      </c>
      <c r="B779" s="6" t="s">
        <v>119</v>
      </c>
      <c r="C779" s="10">
        <v>5</v>
      </c>
      <c r="D779" s="29" t="s">
        <v>1855</v>
      </c>
    </row>
    <row r="780" spans="1:4" ht="18">
      <c r="A780" s="13" t="s">
        <v>161</v>
      </c>
      <c r="B780" s="6" t="s">
        <v>1133</v>
      </c>
      <c r="C780" s="10">
        <v>8</v>
      </c>
      <c r="D780" s="29" t="s">
        <v>1836</v>
      </c>
    </row>
    <row r="781" spans="1:4" ht="18">
      <c r="A781" s="13" t="s">
        <v>161</v>
      </c>
      <c r="B781" s="6" t="s">
        <v>120</v>
      </c>
      <c r="C781" s="10">
        <v>10</v>
      </c>
      <c r="D781" s="29" t="s">
        <v>1856</v>
      </c>
    </row>
    <row r="782" spans="1:4" ht="18">
      <c r="A782" s="13" t="s">
        <v>161</v>
      </c>
      <c r="B782" s="6" t="s">
        <v>1203</v>
      </c>
      <c r="C782" s="10">
        <v>4</v>
      </c>
      <c r="D782" s="29" t="s">
        <v>1857</v>
      </c>
    </row>
    <row r="783" spans="1:4" ht="18">
      <c r="A783" s="13" t="s">
        <v>161</v>
      </c>
      <c r="B783" s="6" t="s">
        <v>1170</v>
      </c>
      <c r="C783" s="10">
        <v>3</v>
      </c>
      <c r="D783" s="29" t="s">
        <v>1858</v>
      </c>
    </row>
    <row r="784" spans="1:4" ht="18">
      <c r="A784" s="13" t="s">
        <v>161</v>
      </c>
      <c r="B784" s="6" t="s">
        <v>1859</v>
      </c>
      <c r="C784" s="10">
        <v>1</v>
      </c>
      <c r="D784" s="29" t="s">
        <v>1860</v>
      </c>
    </row>
    <row r="785" spans="1:4" ht="18">
      <c r="A785" s="13" t="s">
        <v>161</v>
      </c>
      <c r="B785" s="6" t="s">
        <v>1158</v>
      </c>
      <c r="C785" s="10">
        <v>9</v>
      </c>
      <c r="D785" s="29" t="s">
        <v>1861</v>
      </c>
    </row>
    <row r="786" spans="1:4" ht="18">
      <c r="A786" s="13" t="s">
        <v>161</v>
      </c>
      <c r="B786" s="6" t="s">
        <v>121</v>
      </c>
      <c r="C786" s="10">
        <v>1</v>
      </c>
      <c r="D786" s="29" t="s">
        <v>1862</v>
      </c>
    </row>
    <row r="787" spans="1:4" ht="18">
      <c r="A787" s="13" t="s">
        <v>161</v>
      </c>
      <c r="B787" s="6" t="s">
        <v>1202</v>
      </c>
      <c r="C787" s="10">
        <v>3</v>
      </c>
      <c r="D787" s="29" t="s">
        <v>1863</v>
      </c>
    </row>
    <row r="788" spans="1:4" ht="18">
      <c r="A788" s="13" t="s">
        <v>161</v>
      </c>
      <c r="B788" s="6" t="s">
        <v>1171</v>
      </c>
      <c r="C788" s="10">
        <v>4</v>
      </c>
      <c r="D788" s="29" t="s">
        <v>1797</v>
      </c>
    </row>
    <row r="789" spans="1:4" ht="18">
      <c r="A789" s="13" t="s">
        <v>161</v>
      </c>
      <c r="B789" s="6" t="s">
        <v>122</v>
      </c>
      <c r="C789" s="10">
        <v>1</v>
      </c>
      <c r="D789" s="29" t="s">
        <v>1864</v>
      </c>
    </row>
    <row r="790" spans="1:4" ht="18">
      <c r="A790" s="13" t="s">
        <v>161</v>
      </c>
      <c r="B790" s="6" t="s">
        <v>115</v>
      </c>
      <c r="C790" s="10">
        <v>1</v>
      </c>
      <c r="D790" s="29" t="s">
        <v>1865</v>
      </c>
    </row>
    <row r="791" spans="1:4" ht="18">
      <c r="A791" s="13" t="s">
        <v>161</v>
      </c>
      <c r="B791" s="6" t="s">
        <v>1097</v>
      </c>
      <c r="C791" s="10">
        <v>5</v>
      </c>
      <c r="D791" s="29" t="s">
        <v>1866</v>
      </c>
    </row>
    <row r="792" spans="1:4" ht="18">
      <c r="A792" s="13" t="s">
        <v>161</v>
      </c>
      <c r="B792" s="6" t="s">
        <v>692</v>
      </c>
      <c r="C792" s="10">
        <v>5</v>
      </c>
      <c r="D792" s="29" t="s">
        <v>1867</v>
      </c>
    </row>
    <row r="793" spans="1:4" ht="18">
      <c r="A793" s="13" t="s">
        <v>161</v>
      </c>
      <c r="B793" s="6" t="s">
        <v>709</v>
      </c>
      <c r="C793" s="10">
        <v>9</v>
      </c>
      <c r="D793" s="29" t="s">
        <v>1868</v>
      </c>
    </row>
    <row r="794" spans="1:4" ht="18">
      <c r="A794" s="13" t="s">
        <v>161</v>
      </c>
      <c r="B794" s="6" t="s">
        <v>116</v>
      </c>
      <c r="C794" s="10">
        <v>5</v>
      </c>
      <c r="D794" s="29" t="s">
        <v>1869</v>
      </c>
    </row>
    <row r="795" spans="1:4" ht="18">
      <c r="A795" s="13" t="s">
        <v>161</v>
      </c>
      <c r="B795" s="6" t="s">
        <v>1264</v>
      </c>
      <c r="C795" s="10">
        <v>1</v>
      </c>
      <c r="D795" s="29"/>
    </row>
    <row r="796" spans="1:4" ht="18">
      <c r="A796" s="13" t="s">
        <v>161</v>
      </c>
      <c r="B796" s="6" t="s">
        <v>423</v>
      </c>
      <c r="C796" s="10">
        <v>3</v>
      </c>
      <c r="D796" s="29" t="s">
        <v>1869</v>
      </c>
    </row>
    <row r="797" spans="1:4" ht="18">
      <c r="A797" s="13" t="s">
        <v>623</v>
      </c>
      <c r="B797" s="6" t="s">
        <v>682</v>
      </c>
      <c r="C797" s="10">
        <v>20</v>
      </c>
      <c r="D797" s="29" t="s">
        <v>1850</v>
      </c>
    </row>
    <row r="798" spans="1:4" ht="18">
      <c r="A798" s="13" t="s">
        <v>623</v>
      </c>
      <c r="B798" s="6" t="s">
        <v>276</v>
      </c>
      <c r="C798" s="10">
        <v>46</v>
      </c>
      <c r="D798" s="29" t="s">
        <v>1803</v>
      </c>
    </row>
    <row r="799" spans="1:4" ht="18">
      <c r="A799" s="13" t="s">
        <v>623</v>
      </c>
      <c r="B799" s="6" t="s">
        <v>208</v>
      </c>
      <c r="C799" s="10">
        <v>8</v>
      </c>
      <c r="D799" s="29" t="s">
        <v>1870</v>
      </c>
    </row>
    <row r="800" spans="1:4" ht="18">
      <c r="A800" s="13" t="s">
        <v>623</v>
      </c>
      <c r="B800" s="6" t="s">
        <v>239</v>
      </c>
      <c r="C800" s="10">
        <v>59</v>
      </c>
      <c r="D800" s="29" t="s">
        <v>1871</v>
      </c>
    </row>
    <row r="801" spans="1:4" ht="18">
      <c r="A801" s="13" t="s">
        <v>623</v>
      </c>
      <c r="B801" s="6" t="s">
        <v>415</v>
      </c>
      <c r="C801" s="10">
        <v>30</v>
      </c>
      <c r="D801" s="29" t="s">
        <v>1802</v>
      </c>
    </row>
    <row r="802" spans="1:4" ht="18">
      <c r="A802" s="13" t="s">
        <v>623</v>
      </c>
      <c r="B802" s="6" t="s">
        <v>674</v>
      </c>
      <c r="C802" s="10">
        <v>20</v>
      </c>
      <c r="D802" s="29" t="s">
        <v>1872</v>
      </c>
    </row>
    <row r="803" spans="1:4" ht="18">
      <c r="A803" s="13" t="s">
        <v>623</v>
      </c>
      <c r="B803" s="6" t="s">
        <v>162</v>
      </c>
      <c r="C803" s="10">
        <v>16</v>
      </c>
      <c r="D803" s="29" t="s">
        <v>1873</v>
      </c>
    </row>
    <row r="804" spans="1:4" ht="18">
      <c r="A804" s="13" t="s">
        <v>623</v>
      </c>
      <c r="B804" s="6" t="s">
        <v>851</v>
      </c>
      <c r="C804" s="10">
        <v>36</v>
      </c>
      <c r="D804" s="29" t="s">
        <v>1874</v>
      </c>
    </row>
    <row r="805" spans="1:4" ht="18">
      <c r="A805" s="13" t="s">
        <v>623</v>
      </c>
      <c r="B805" s="6" t="s">
        <v>61</v>
      </c>
      <c r="C805" s="10">
        <v>68</v>
      </c>
      <c r="D805" s="29" t="s">
        <v>1875</v>
      </c>
    </row>
    <row r="806" spans="1:4" ht="18">
      <c r="A806" s="13" t="s">
        <v>623</v>
      </c>
      <c r="B806" s="6" t="s">
        <v>163</v>
      </c>
      <c r="C806" s="10">
        <v>13</v>
      </c>
      <c r="D806" s="29" t="s">
        <v>1876</v>
      </c>
    </row>
    <row r="807" spans="1:4" ht="18">
      <c r="A807" s="13" t="s">
        <v>623</v>
      </c>
      <c r="B807" s="6" t="s">
        <v>56</v>
      </c>
      <c r="C807" s="10">
        <v>16</v>
      </c>
      <c r="D807" s="29" t="s">
        <v>1877</v>
      </c>
    </row>
    <row r="808" spans="1:4" ht="18">
      <c r="A808" s="13" t="s">
        <v>623</v>
      </c>
      <c r="B808" s="6" t="s">
        <v>278</v>
      </c>
      <c r="C808" s="10">
        <v>27</v>
      </c>
      <c r="D808" s="29" t="s">
        <v>1878</v>
      </c>
    </row>
    <row r="809" spans="1:4" ht="18">
      <c r="A809" s="13" t="s">
        <v>623</v>
      </c>
      <c r="B809" s="6" t="s">
        <v>240</v>
      </c>
      <c r="C809" s="10">
        <v>30</v>
      </c>
      <c r="D809" s="29" t="s">
        <v>1879</v>
      </c>
    </row>
    <row r="810" spans="1:4" ht="18">
      <c r="A810" s="13" t="s">
        <v>623</v>
      </c>
      <c r="B810" s="6" t="s">
        <v>999</v>
      </c>
      <c r="C810" s="10">
        <v>10</v>
      </c>
      <c r="D810" s="29" t="s">
        <v>1880</v>
      </c>
    </row>
    <row r="811" spans="1:4" ht="18">
      <c r="A811" s="13" t="s">
        <v>623</v>
      </c>
      <c r="B811" s="6" t="s">
        <v>683</v>
      </c>
      <c r="C811" s="10">
        <v>1</v>
      </c>
      <c r="D811" s="29" t="s">
        <v>1866</v>
      </c>
    </row>
    <row r="812" spans="1:4" ht="18">
      <c r="A812" s="13" t="s">
        <v>623</v>
      </c>
      <c r="B812" s="6" t="s">
        <v>1099</v>
      </c>
      <c r="C812" s="10">
        <v>3</v>
      </c>
      <c r="D812" s="29" t="s">
        <v>1881</v>
      </c>
    </row>
    <row r="813" spans="1:4" ht="18">
      <c r="A813" s="13" t="s">
        <v>623</v>
      </c>
      <c r="B813" s="6" t="s">
        <v>238</v>
      </c>
      <c r="C813" s="10">
        <v>19</v>
      </c>
      <c r="D813" s="29" t="s">
        <v>1882</v>
      </c>
    </row>
    <row r="814" spans="1:4" ht="18">
      <c r="A814" s="13" t="s">
        <v>623</v>
      </c>
      <c r="B814" s="6" t="s">
        <v>511</v>
      </c>
      <c r="C814" s="10">
        <v>30</v>
      </c>
      <c r="D814" s="29" t="s">
        <v>1883</v>
      </c>
    </row>
    <row r="815" spans="1:4" ht="18">
      <c r="A815" s="13" t="s">
        <v>623</v>
      </c>
      <c r="B815" s="6" t="s">
        <v>282</v>
      </c>
      <c r="C815" s="10">
        <v>6</v>
      </c>
      <c r="D815" s="29"/>
    </row>
    <row r="816" spans="1:4" ht="18">
      <c r="A816" s="13" t="s">
        <v>623</v>
      </c>
      <c r="B816" s="6" t="s">
        <v>125</v>
      </c>
      <c r="C816" s="10">
        <v>5</v>
      </c>
      <c r="D816" s="29"/>
    </row>
    <row r="817" spans="1:4" ht="18">
      <c r="A817" s="13" t="s">
        <v>623</v>
      </c>
      <c r="B817" s="6" t="s">
        <v>730</v>
      </c>
      <c r="C817" s="10">
        <v>31</v>
      </c>
      <c r="D817" s="29" t="s">
        <v>1824</v>
      </c>
    </row>
    <row r="818" spans="1:4" ht="18">
      <c r="A818" s="13" t="s">
        <v>623</v>
      </c>
      <c r="B818" s="6" t="s">
        <v>247</v>
      </c>
      <c r="C818" s="10">
        <v>21</v>
      </c>
      <c r="D818" s="29" t="s">
        <v>1884</v>
      </c>
    </row>
    <row r="819" spans="1:4" ht="18">
      <c r="A819" s="13" t="s">
        <v>623</v>
      </c>
      <c r="B819" s="6" t="s">
        <v>1885</v>
      </c>
      <c r="C819" s="10">
        <v>22</v>
      </c>
      <c r="D819" s="29" t="s">
        <v>1886</v>
      </c>
    </row>
    <row r="820" spans="1:4" ht="18">
      <c r="A820" s="13" t="s">
        <v>623</v>
      </c>
      <c r="B820" s="6" t="s">
        <v>258</v>
      </c>
      <c r="C820" s="10">
        <v>5</v>
      </c>
      <c r="D820" s="29" t="s">
        <v>1887</v>
      </c>
    </row>
    <row r="821" spans="1:4" ht="18">
      <c r="A821" s="13" t="s">
        <v>623</v>
      </c>
      <c r="B821" s="6" t="s">
        <v>895</v>
      </c>
      <c r="C821" s="10">
        <v>3</v>
      </c>
      <c r="D821" s="29" t="s">
        <v>1888</v>
      </c>
    </row>
    <row r="822" spans="1:4" ht="18">
      <c r="A822" s="13" t="s">
        <v>623</v>
      </c>
      <c r="B822" s="6" t="s">
        <v>255</v>
      </c>
      <c r="C822" s="10">
        <v>21</v>
      </c>
      <c r="D822" s="29" t="s">
        <v>1889</v>
      </c>
    </row>
    <row r="823" spans="1:4" ht="18">
      <c r="A823" s="13" t="s">
        <v>623</v>
      </c>
      <c r="B823" s="6" t="s">
        <v>814</v>
      </c>
      <c r="C823" s="10">
        <v>2</v>
      </c>
      <c r="D823" s="29" t="s">
        <v>1889</v>
      </c>
    </row>
    <row r="824" spans="1:4" ht="18">
      <c r="A824" s="13" t="s">
        <v>623</v>
      </c>
      <c r="B824" s="6" t="s">
        <v>123</v>
      </c>
      <c r="C824" s="10">
        <v>2</v>
      </c>
      <c r="D824" s="29" t="s">
        <v>1890</v>
      </c>
    </row>
    <row r="825" spans="1:4" ht="18.75" customHeight="1">
      <c r="A825" s="13" t="s">
        <v>623</v>
      </c>
      <c r="B825" s="6" t="s">
        <v>581</v>
      </c>
      <c r="C825" s="10">
        <v>2</v>
      </c>
      <c r="D825" s="29" t="s">
        <v>1891</v>
      </c>
    </row>
    <row r="826" spans="1:4" ht="18.75">
      <c r="A826" s="36" t="s">
        <v>197</v>
      </c>
      <c r="B826" s="36"/>
      <c r="C826" s="36" t="s">
        <v>837</v>
      </c>
      <c r="D826" s="36"/>
    </row>
    <row r="827" spans="1:4" ht="18">
      <c r="A827" s="13" t="s">
        <v>574</v>
      </c>
      <c r="B827" s="6" t="s">
        <v>184</v>
      </c>
      <c r="C827" s="10">
        <v>7</v>
      </c>
      <c r="D827" s="29" t="s">
        <v>1892</v>
      </c>
    </row>
    <row r="828" spans="1:4" ht="18">
      <c r="A828" s="13" t="s">
        <v>185</v>
      </c>
      <c r="B828" s="6" t="s">
        <v>184</v>
      </c>
      <c r="C828" s="10">
        <v>1</v>
      </c>
      <c r="D828" s="29" t="s">
        <v>1782</v>
      </c>
    </row>
    <row r="829" spans="1:4" ht="18">
      <c r="A829" s="13" t="s">
        <v>1017</v>
      </c>
      <c r="B829" s="6" t="s">
        <v>184</v>
      </c>
      <c r="C829" s="10">
        <v>1</v>
      </c>
      <c r="D829" s="29" t="s">
        <v>1893</v>
      </c>
    </row>
    <row r="830" spans="1:4" ht="18">
      <c r="A830" s="13" t="s">
        <v>233</v>
      </c>
      <c r="B830" s="6"/>
      <c r="C830" s="10">
        <v>10</v>
      </c>
      <c r="D830" s="29" t="s">
        <v>1894</v>
      </c>
    </row>
    <row r="831" spans="1:4" ht="18">
      <c r="A831" s="13" t="s">
        <v>395</v>
      </c>
      <c r="B831" s="6"/>
      <c r="C831" s="10">
        <v>7</v>
      </c>
      <c r="D831" s="29" t="s">
        <v>1894</v>
      </c>
    </row>
    <row r="832" spans="1:4" ht="18">
      <c r="A832" s="13" t="s">
        <v>1221</v>
      </c>
      <c r="B832" s="6"/>
      <c r="C832" s="10">
        <v>20</v>
      </c>
      <c r="D832" s="29" t="s">
        <v>1895</v>
      </c>
    </row>
    <row r="833" spans="1:4" ht="18">
      <c r="A833" s="13" t="s">
        <v>1231</v>
      </c>
      <c r="B833" s="6" t="s">
        <v>572</v>
      </c>
      <c r="C833" s="10" t="s">
        <v>1235</v>
      </c>
      <c r="D833" s="29"/>
    </row>
    <row r="834" spans="1:4" ht="18">
      <c r="A834" s="13" t="s">
        <v>98</v>
      </c>
      <c r="B834" s="6"/>
      <c r="C834" s="10" t="s">
        <v>99</v>
      </c>
      <c r="D834" s="29" t="s">
        <v>1896</v>
      </c>
    </row>
    <row r="835" spans="1:4" ht="18.75">
      <c r="A835" s="36" t="s">
        <v>661</v>
      </c>
      <c r="B835" s="36"/>
      <c r="C835" s="36"/>
      <c r="D835" s="36"/>
    </row>
    <row r="836" spans="1:4" ht="18">
      <c r="A836" s="30" t="s">
        <v>107</v>
      </c>
      <c r="B836" s="31" t="s">
        <v>777</v>
      </c>
      <c r="C836" s="31"/>
      <c r="D836" s="32"/>
    </row>
    <row r="837" spans="1:4" ht="18">
      <c r="A837" s="13" t="s">
        <v>981</v>
      </c>
      <c r="B837" s="6" t="s">
        <v>1897</v>
      </c>
      <c r="C837" s="10">
        <v>3776.3</v>
      </c>
      <c r="D837" s="29">
        <v>180</v>
      </c>
    </row>
    <row r="838" spans="1:4" ht="18">
      <c r="A838" s="13" t="s">
        <v>280</v>
      </c>
      <c r="B838" s="6" t="s">
        <v>1897</v>
      </c>
      <c r="C838" s="10">
        <v>270</v>
      </c>
      <c r="D838" s="29">
        <v>180</v>
      </c>
    </row>
    <row r="839" spans="1:4" ht="18">
      <c r="A839" s="13" t="s">
        <v>168</v>
      </c>
      <c r="B839" s="6" t="s">
        <v>1897</v>
      </c>
      <c r="C839" s="10">
        <v>2626.4</v>
      </c>
      <c r="D839" s="29">
        <v>170</v>
      </c>
    </row>
    <row r="840" spans="1:4" ht="18">
      <c r="A840" s="13" t="s">
        <v>518</v>
      </c>
      <c r="B840" s="6" t="s">
        <v>1897</v>
      </c>
      <c r="C840" s="10">
        <v>2513.5</v>
      </c>
      <c r="D840" s="29">
        <v>168</v>
      </c>
    </row>
    <row r="841" spans="1:4" ht="18">
      <c r="A841" s="13" t="s">
        <v>154</v>
      </c>
      <c r="B841" s="6" t="s">
        <v>1897</v>
      </c>
      <c r="C841" s="10">
        <v>624.8</v>
      </c>
      <c r="D841" s="29">
        <v>168</v>
      </c>
    </row>
    <row r="842" spans="1:4" ht="18">
      <c r="A842" s="13" t="s">
        <v>594</v>
      </c>
      <c r="B842" s="6" t="s">
        <v>921</v>
      </c>
      <c r="C842" s="10">
        <v>1543</v>
      </c>
      <c r="D842" s="29">
        <v>161</v>
      </c>
    </row>
    <row r="843" spans="1:4" ht="18">
      <c r="A843" s="13" t="s">
        <v>153</v>
      </c>
      <c r="B843" s="6" t="s">
        <v>921</v>
      </c>
      <c r="C843" s="10">
        <v>346.5</v>
      </c>
      <c r="D843" s="29">
        <v>161</v>
      </c>
    </row>
    <row r="844" spans="1:4" ht="18">
      <c r="A844" s="30" t="s">
        <v>826</v>
      </c>
      <c r="B844" s="31"/>
      <c r="C844" s="31"/>
      <c r="D844" s="32"/>
    </row>
    <row r="845" spans="1:4" ht="18">
      <c r="A845" s="13" t="s">
        <v>981</v>
      </c>
      <c r="B845" s="6" t="s">
        <v>571</v>
      </c>
      <c r="C845" s="10">
        <v>885.5</v>
      </c>
      <c r="D845" s="29">
        <v>169</v>
      </c>
    </row>
    <row r="846" spans="1:4" ht="18">
      <c r="A846" s="13" t="s">
        <v>981</v>
      </c>
      <c r="B846" s="6" t="s">
        <v>60</v>
      </c>
      <c r="C846" s="10">
        <v>7.8</v>
      </c>
      <c r="D846" s="29"/>
    </row>
    <row r="847" spans="1:4" ht="18">
      <c r="A847" s="13" t="s">
        <v>168</v>
      </c>
      <c r="B847" s="6" t="s">
        <v>1898</v>
      </c>
      <c r="C847" s="10">
        <v>607.4</v>
      </c>
      <c r="D847" s="29">
        <v>164</v>
      </c>
    </row>
    <row r="848" spans="1:4" ht="18">
      <c r="A848" s="13" t="s">
        <v>168</v>
      </c>
      <c r="B848" s="6" t="s">
        <v>571</v>
      </c>
      <c r="C848" s="10">
        <v>210.8</v>
      </c>
      <c r="D848" s="29">
        <v>164</v>
      </c>
    </row>
    <row r="849" spans="1:4" ht="18">
      <c r="A849" s="13" t="s">
        <v>168</v>
      </c>
      <c r="B849" s="6" t="s">
        <v>1130</v>
      </c>
      <c r="C849" s="10">
        <v>12.6</v>
      </c>
      <c r="D849" s="29">
        <v>205</v>
      </c>
    </row>
    <row r="850" spans="1:4" ht="18">
      <c r="A850" s="13" t="s">
        <v>518</v>
      </c>
      <c r="B850" s="6" t="s">
        <v>1899</v>
      </c>
      <c r="C850" s="10">
        <v>1770</v>
      </c>
      <c r="D850" s="29">
        <v>164</v>
      </c>
    </row>
    <row r="851" spans="1:4" ht="18">
      <c r="A851" s="13" t="s">
        <v>518</v>
      </c>
      <c r="B851" s="6" t="s">
        <v>382</v>
      </c>
      <c r="C851" s="10">
        <v>2984.8</v>
      </c>
      <c r="D851" s="29">
        <v>164</v>
      </c>
    </row>
    <row r="852" spans="1:4" ht="18">
      <c r="A852" s="13" t="s">
        <v>518</v>
      </c>
      <c r="B852" s="6" t="s">
        <v>1900</v>
      </c>
      <c r="C852" s="10">
        <v>325</v>
      </c>
      <c r="D852" s="29">
        <v>164</v>
      </c>
    </row>
    <row r="853" spans="1:4" ht="18">
      <c r="A853" s="13" t="s">
        <v>518</v>
      </c>
      <c r="B853" s="6" t="s">
        <v>935</v>
      </c>
      <c r="C853" s="10">
        <v>80</v>
      </c>
      <c r="D853" s="29">
        <v>167</v>
      </c>
    </row>
    <row r="854" spans="1:4" ht="18">
      <c r="A854" s="13" t="s">
        <v>154</v>
      </c>
      <c r="B854" s="6" t="s">
        <v>935</v>
      </c>
      <c r="C854" s="10">
        <v>58</v>
      </c>
      <c r="D854" s="29">
        <v>167</v>
      </c>
    </row>
    <row r="855" spans="1:4" ht="18">
      <c r="A855" s="13" t="s">
        <v>594</v>
      </c>
      <c r="B855" s="6" t="s">
        <v>1063</v>
      </c>
      <c r="C855" s="10">
        <v>890</v>
      </c>
      <c r="D855" s="29">
        <v>167</v>
      </c>
    </row>
    <row r="856" spans="1:4" ht="18">
      <c r="A856" s="13" t="s">
        <v>594</v>
      </c>
      <c r="B856" s="6" t="s">
        <v>545</v>
      </c>
      <c r="C856" s="10">
        <v>1679</v>
      </c>
      <c r="D856" s="29">
        <v>158</v>
      </c>
    </row>
    <row r="857" spans="1:4" ht="18">
      <c r="A857" s="13" t="s">
        <v>594</v>
      </c>
      <c r="B857" s="6" t="s">
        <v>571</v>
      </c>
      <c r="C857" s="10">
        <v>48</v>
      </c>
      <c r="D857" s="29">
        <v>158</v>
      </c>
    </row>
    <row r="858" spans="1:4" ht="18">
      <c r="A858" s="13" t="s">
        <v>594</v>
      </c>
      <c r="B858" s="6" t="s">
        <v>1411</v>
      </c>
      <c r="C858" s="10">
        <v>23.2</v>
      </c>
      <c r="D858" s="29">
        <v>158</v>
      </c>
    </row>
    <row r="859" spans="1:4" ht="18">
      <c r="A859" s="13" t="s">
        <v>594</v>
      </c>
      <c r="B859" s="6" t="s">
        <v>545</v>
      </c>
      <c r="C859" s="10">
        <v>2442.6</v>
      </c>
      <c r="D859" s="29">
        <v>158</v>
      </c>
    </row>
    <row r="860" spans="1:4" ht="18">
      <c r="A860" s="13" t="s">
        <v>153</v>
      </c>
      <c r="B860" s="6" t="s">
        <v>545</v>
      </c>
      <c r="C860" s="10">
        <v>1921.5</v>
      </c>
      <c r="D860" s="29">
        <v>157</v>
      </c>
    </row>
    <row r="861" spans="1:4" ht="18">
      <c r="A861" s="13" t="s">
        <v>153</v>
      </c>
      <c r="B861" s="6" t="s">
        <v>382</v>
      </c>
      <c r="C861" s="10">
        <v>4252.9</v>
      </c>
      <c r="D861" s="29">
        <v>157</v>
      </c>
    </row>
    <row r="862" spans="1:4" ht="18">
      <c r="A862" s="13" t="s">
        <v>153</v>
      </c>
      <c r="B862" s="6" t="s">
        <v>571</v>
      </c>
      <c r="C862" s="10">
        <v>219.8</v>
      </c>
      <c r="D862" s="29">
        <v>157</v>
      </c>
    </row>
    <row r="863" spans="1:4" ht="18">
      <c r="A863" s="13" t="s">
        <v>498</v>
      </c>
      <c r="B863" s="6" t="s">
        <v>382</v>
      </c>
      <c r="C863" s="10">
        <v>6215</v>
      </c>
      <c r="D863" s="29">
        <v>157</v>
      </c>
    </row>
    <row r="864" spans="1:4" ht="18">
      <c r="A864" s="13" t="s">
        <v>498</v>
      </c>
      <c r="B864" s="6" t="s">
        <v>1412</v>
      </c>
      <c r="C864" s="10">
        <v>72.1</v>
      </c>
      <c r="D864" s="29">
        <v>167</v>
      </c>
    </row>
    <row r="865" spans="1:4" ht="18">
      <c r="A865" s="13" t="s">
        <v>751</v>
      </c>
      <c r="B865" s="6" t="s">
        <v>60</v>
      </c>
      <c r="C865" s="10">
        <v>669.7</v>
      </c>
      <c r="D865" s="29">
        <v>150</v>
      </c>
    </row>
    <row r="866" spans="1:4" ht="18">
      <c r="A866" s="13" t="s">
        <v>265</v>
      </c>
      <c r="B866" s="6" t="s">
        <v>571</v>
      </c>
      <c r="C866" s="10">
        <v>1440</v>
      </c>
      <c r="D866" s="29">
        <v>150</v>
      </c>
    </row>
    <row r="867" spans="1:4" ht="18">
      <c r="A867" s="13" t="s">
        <v>1068</v>
      </c>
      <c r="B867" s="6" t="s">
        <v>1901</v>
      </c>
      <c r="C867" s="10">
        <v>639.4</v>
      </c>
      <c r="D867" s="29">
        <v>110</v>
      </c>
    </row>
    <row r="868" spans="1:4" ht="18">
      <c r="A868" s="30" t="s">
        <v>557</v>
      </c>
      <c r="B868" s="31"/>
      <c r="C868" s="31"/>
      <c r="D868" s="32"/>
    </row>
    <row r="869" spans="1:4" ht="18">
      <c r="A869" s="13" t="s">
        <v>779</v>
      </c>
      <c r="B869" s="6" t="s">
        <v>558</v>
      </c>
      <c r="C869" s="10">
        <v>684.8</v>
      </c>
      <c r="D869" s="29">
        <v>160</v>
      </c>
    </row>
    <row r="870" spans="1:4" ht="18">
      <c r="A870" s="30" t="s">
        <v>654</v>
      </c>
      <c r="B870" s="31"/>
      <c r="C870" s="31"/>
      <c r="D870" s="32"/>
    </row>
    <row r="871" spans="1:4" ht="18">
      <c r="A871" s="13" t="s">
        <v>345</v>
      </c>
      <c r="B871" s="6" t="s">
        <v>390</v>
      </c>
      <c r="C871" s="10">
        <v>31.6</v>
      </c>
      <c r="D871" s="29">
        <v>110</v>
      </c>
    </row>
    <row r="872" spans="1:4" ht="18">
      <c r="A872" s="13" t="s">
        <v>993</v>
      </c>
      <c r="B872" s="6" t="s">
        <v>390</v>
      </c>
      <c r="C872" s="10">
        <v>998.2</v>
      </c>
      <c r="D872" s="29">
        <v>110</v>
      </c>
    </row>
    <row r="873" spans="1:4" ht="18">
      <c r="A873" s="13" t="s">
        <v>1068</v>
      </c>
      <c r="B873" s="6" t="s">
        <v>390</v>
      </c>
      <c r="C873" s="10">
        <v>983.8</v>
      </c>
      <c r="D873" s="29">
        <v>110</v>
      </c>
    </row>
    <row r="874" spans="1:4" ht="18">
      <c r="A874" s="13" t="s">
        <v>1413</v>
      </c>
      <c r="B874" s="6" t="s">
        <v>390</v>
      </c>
      <c r="C874" s="10">
        <v>2126</v>
      </c>
      <c r="D874" s="29">
        <v>94</v>
      </c>
    </row>
    <row r="875" spans="1:4" ht="18">
      <c r="A875" s="13" t="s">
        <v>1902</v>
      </c>
      <c r="B875" s="6" t="s">
        <v>390</v>
      </c>
      <c r="C875" s="10">
        <v>649</v>
      </c>
      <c r="D875" s="29">
        <v>94</v>
      </c>
    </row>
    <row r="876" spans="1:4" ht="18">
      <c r="A876" s="13" t="s">
        <v>1414</v>
      </c>
      <c r="B876" s="6" t="s">
        <v>390</v>
      </c>
      <c r="C876" s="10">
        <v>3632.2</v>
      </c>
      <c r="D876" s="29">
        <v>94</v>
      </c>
    </row>
    <row r="877" spans="1:4" ht="18">
      <c r="A877" s="30" t="s">
        <v>845</v>
      </c>
      <c r="B877" s="31" t="s">
        <v>777</v>
      </c>
      <c r="C877" s="31"/>
      <c r="D877" s="32"/>
    </row>
    <row r="878" spans="1:4" ht="18">
      <c r="A878" s="13" t="s">
        <v>280</v>
      </c>
      <c r="B878" s="6" t="s">
        <v>1415</v>
      </c>
      <c r="C878" s="10">
        <v>230.4</v>
      </c>
      <c r="D878" s="29">
        <v>315</v>
      </c>
    </row>
    <row r="879" spans="1:4" ht="18">
      <c r="A879" s="13" t="s">
        <v>168</v>
      </c>
      <c r="B879" s="6" t="s">
        <v>1415</v>
      </c>
      <c r="C879" s="10">
        <v>665.7</v>
      </c>
      <c r="D879" s="29">
        <v>315</v>
      </c>
    </row>
    <row r="880" spans="1:4" ht="18">
      <c r="A880" s="13" t="s">
        <v>518</v>
      </c>
      <c r="B880" s="6" t="s">
        <v>1903</v>
      </c>
      <c r="C880" s="10">
        <v>1519.5</v>
      </c>
      <c r="D880" s="29">
        <v>315</v>
      </c>
    </row>
    <row r="881" spans="1:4" ht="18">
      <c r="A881" s="13" t="s">
        <v>154</v>
      </c>
      <c r="B881" s="6" t="s">
        <v>1416</v>
      </c>
      <c r="C881" s="10">
        <v>89.1</v>
      </c>
      <c r="D881" s="29">
        <v>315</v>
      </c>
    </row>
    <row r="882" spans="1:4" ht="18">
      <c r="A882" s="13" t="s">
        <v>594</v>
      </c>
      <c r="B882" s="6" t="s">
        <v>1416</v>
      </c>
      <c r="C882" s="10">
        <v>1682.9</v>
      </c>
      <c r="D882" s="29">
        <v>305</v>
      </c>
    </row>
    <row r="883" spans="1:4" ht="18">
      <c r="A883" s="13" t="s">
        <v>153</v>
      </c>
      <c r="B883" s="6" t="s">
        <v>1416</v>
      </c>
      <c r="C883" s="10">
        <v>865.5</v>
      </c>
      <c r="D883" s="29">
        <v>295</v>
      </c>
    </row>
    <row r="884" spans="1:4" ht="18">
      <c r="A884" s="30" t="s">
        <v>744</v>
      </c>
      <c r="B884" s="31"/>
      <c r="C884" s="31"/>
      <c r="D884" s="32"/>
    </row>
    <row r="885" spans="1:4" ht="18">
      <c r="A885" s="13" t="s">
        <v>981</v>
      </c>
      <c r="B885" s="6" t="s">
        <v>473</v>
      </c>
      <c r="C885" s="10">
        <v>386</v>
      </c>
      <c r="D885" s="29" t="s">
        <v>1904</v>
      </c>
    </row>
    <row r="886" spans="1:4" ht="18">
      <c r="A886" s="13" t="s">
        <v>981</v>
      </c>
      <c r="B886" s="6" t="s">
        <v>572</v>
      </c>
      <c r="C886" s="10" t="s">
        <v>1905</v>
      </c>
      <c r="D886" s="29">
        <v>318</v>
      </c>
    </row>
    <row r="887" spans="1:4" ht="18">
      <c r="A887" s="13" t="s">
        <v>280</v>
      </c>
      <c r="B887" s="6" t="s">
        <v>23</v>
      </c>
      <c r="C887" s="10">
        <v>103.4</v>
      </c>
      <c r="D887" s="29">
        <v>327</v>
      </c>
    </row>
    <row r="888" spans="1:4" ht="18">
      <c r="A888" s="13" t="s">
        <v>168</v>
      </c>
      <c r="B888" s="6" t="s">
        <v>308</v>
      </c>
      <c r="C888" s="10">
        <v>851.4</v>
      </c>
      <c r="D888" s="29">
        <v>311</v>
      </c>
    </row>
    <row r="889" spans="1:4" ht="18">
      <c r="A889" s="13" t="s">
        <v>168</v>
      </c>
      <c r="B889" s="6" t="s">
        <v>473</v>
      </c>
      <c r="C889" s="10">
        <v>3000.6</v>
      </c>
      <c r="D889" s="29" t="s">
        <v>1906</v>
      </c>
    </row>
    <row r="890" spans="1:4" ht="18">
      <c r="A890" s="13" t="s">
        <v>168</v>
      </c>
      <c r="B890" s="6" t="s">
        <v>23</v>
      </c>
      <c r="C890" s="10">
        <v>1710</v>
      </c>
      <c r="D890" s="29">
        <v>308</v>
      </c>
    </row>
    <row r="891" spans="1:4" ht="18">
      <c r="A891" s="13" t="s">
        <v>518</v>
      </c>
      <c r="B891" s="6" t="s">
        <v>473</v>
      </c>
      <c r="C891" s="10">
        <v>6878.4</v>
      </c>
      <c r="D891" s="29" t="s">
        <v>1907</v>
      </c>
    </row>
    <row r="892" spans="1:4" ht="18">
      <c r="A892" s="13" t="s">
        <v>518</v>
      </c>
      <c r="B892" s="6" t="s">
        <v>1417</v>
      </c>
      <c r="C892" s="10">
        <v>520.8</v>
      </c>
      <c r="D892" s="29">
        <v>301</v>
      </c>
    </row>
    <row r="893" spans="1:4" ht="18">
      <c r="A893" s="13" t="s">
        <v>518</v>
      </c>
      <c r="B893" s="6" t="s">
        <v>1418</v>
      </c>
      <c r="C893" s="10">
        <v>492</v>
      </c>
      <c r="D893" s="29"/>
    </row>
    <row r="894" spans="1:4" ht="18">
      <c r="A894" s="13" t="s">
        <v>518</v>
      </c>
      <c r="B894" s="6" t="s">
        <v>23</v>
      </c>
      <c r="C894" s="10">
        <v>4460.8</v>
      </c>
      <c r="D894" s="29">
        <v>308</v>
      </c>
    </row>
    <row r="895" spans="1:4" ht="18">
      <c r="A895" s="13" t="s">
        <v>675</v>
      </c>
      <c r="B895" s="6" t="s">
        <v>23</v>
      </c>
      <c r="C895" s="10">
        <v>117.6</v>
      </c>
      <c r="D895" s="29">
        <v>276</v>
      </c>
    </row>
    <row r="896" spans="1:4" ht="18">
      <c r="A896" s="13" t="s">
        <v>154</v>
      </c>
      <c r="B896" s="6" t="s">
        <v>473</v>
      </c>
      <c r="C896" s="10">
        <v>247</v>
      </c>
      <c r="D896" s="29">
        <v>245</v>
      </c>
    </row>
    <row r="897" spans="1:4" ht="18">
      <c r="A897" s="13" t="s">
        <v>154</v>
      </c>
      <c r="B897" s="6" t="s">
        <v>23</v>
      </c>
      <c r="C897" s="10">
        <v>196</v>
      </c>
      <c r="D897" s="29">
        <v>296</v>
      </c>
    </row>
    <row r="898" spans="1:4" ht="18">
      <c r="A898" s="13" t="s">
        <v>594</v>
      </c>
      <c r="B898" s="6" t="s">
        <v>473</v>
      </c>
      <c r="C898" s="10">
        <v>3186.5</v>
      </c>
      <c r="D898" s="29" t="s">
        <v>1908</v>
      </c>
    </row>
    <row r="899" spans="1:4" ht="18">
      <c r="A899" s="13" t="s">
        <v>594</v>
      </c>
      <c r="B899" s="6" t="s">
        <v>1417</v>
      </c>
      <c r="C899" s="10">
        <v>256.2</v>
      </c>
      <c r="D899" s="29">
        <v>312</v>
      </c>
    </row>
    <row r="900" spans="1:4" ht="18">
      <c r="A900" s="13" t="s">
        <v>594</v>
      </c>
      <c r="B900" s="6" t="s">
        <v>23</v>
      </c>
      <c r="C900" s="10">
        <v>4514.4</v>
      </c>
      <c r="D900" s="29">
        <v>286</v>
      </c>
    </row>
    <row r="901" spans="1:4" ht="18">
      <c r="A901" s="13" t="s">
        <v>396</v>
      </c>
      <c r="B901" s="6" t="s">
        <v>23</v>
      </c>
      <c r="C901" s="10">
        <v>321.4</v>
      </c>
      <c r="D901" s="29">
        <v>286</v>
      </c>
    </row>
    <row r="902" spans="1:4" ht="18">
      <c r="A902" s="13" t="s">
        <v>153</v>
      </c>
      <c r="B902" s="6" t="s">
        <v>473</v>
      </c>
      <c r="C902" s="10">
        <v>1099</v>
      </c>
      <c r="D902" s="29" t="s">
        <v>1909</v>
      </c>
    </row>
    <row r="903" spans="1:4" ht="18">
      <c r="A903" s="13" t="s">
        <v>153</v>
      </c>
      <c r="B903" s="6" t="s">
        <v>23</v>
      </c>
      <c r="C903" s="10">
        <v>4780.8</v>
      </c>
      <c r="D903" s="29">
        <v>286</v>
      </c>
    </row>
    <row r="904" spans="1:4" ht="18">
      <c r="A904" s="13" t="s">
        <v>762</v>
      </c>
      <c r="B904" s="6" t="s">
        <v>473</v>
      </c>
      <c r="C904" s="10">
        <v>500</v>
      </c>
      <c r="D904" s="29"/>
    </row>
    <row r="905" spans="1:4" ht="18">
      <c r="A905" s="13" t="s">
        <v>762</v>
      </c>
      <c r="B905" s="6" t="s">
        <v>23</v>
      </c>
      <c r="C905" s="10">
        <v>1135.8</v>
      </c>
      <c r="D905" s="29">
        <v>286</v>
      </c>
    </row>
    <row r="906" spans="1:4" ht="18">
      <c r="A906" s="13" t="s">
        <v>498</v>
      </c>
      <c r="B906" s="6" t="s">
        <v>14</v>
      </c>
      <c r="C906" s="10">
        <v>88</v>
      </c>
      <c r="D906" s="29">
        <v>351</v>
      </c>
    </row>
    <row r="907" spans="1:4" ht="18">
      <c r="A907" s="13" t="s">
        <v>498</v>
      </c>
      <c r="B907" s="6" t="s">
        <v>473</v>
      </c>
      <c r="C907" s="10">
        <v>1737.5</v>
      </c>
      <c r="D907" s="29" t="s">
        <v>1910</v>
      </c>
    </row>
    <row r="908" spans="1:4" ht="18">
      <c r="A908" s="13" t="s">
        <v>498</v>
      </c>
      <c r="B908" s="6" t="s">
        <v>1911</v>
      </c>
      <c r="C908" s="10">
        <v>290.4</v>
      </c>
      <c r="D908" s="29">
        <v>301</v>
      </c>
    </row>
    <row r="909" spans="1:4" ht="18">
      <c r="A909" s="13" t="s">
        <v>498</v>
      </c>
      <c r="B909" s="6" t="s">
        <v>23</v>
      </c>
      <c r="C909" s="10">
        <v>10956.2</v>
      </c>
      <c r="D909" s="29">
        <v>286</v>
      </c>
    </row>
    <row r="910" spans="1:4" ht="18">
      <c r="A910" s="13" t="s">
        <v>498</v>
      </c>
      <c r="B910" s="6" t="s">
        <v>1281</v>
      </c>
      <c r="C910" s="10">
        <v>70</v>
      </c>
      <c r="D910" s="29">
        <v>413</v>
      </c>
    </row>
    <row r="911" spans="1:4" ht="18">
      <c r="A911" s="13" t="s">
        <v>498</v>
      </c>
      <c r="B911" s="6" t="s">
        <v>1912</v>
      </c>
      <c r="C911" s="10">
        <v>2022.1</v>
      </c>
      <c r="D911" s="29">
        <v>431</v>
      </c>
    </row>
    <row r="912" spans="1:4" ht="18">
      <c r="A912" s="13" t="s">
        <v>751</v>
      </c>
      <c r="B912" s="6" t="s">
        <v>14</v>
      </c>
      <c r="C912" s="10">
        <v>18.6</v>
      </c>
      <c r="D912" s="29">
        <v>399</v>
      </c>
    </row>
    <row r="913" spans="1:4" ht="18">
      <c r="A913" s="13" t="s">
        <v>751</v>
      </c>
      <c r="B913" s="6" t="s">
        <v>478</v>
      </c>
      <c r="C913" s="10">
        <v>782</v>
      </c>
      <c r="D913" s="29">
        <v>434</v>
      </c>
    </row>
    <row r="914" spans="1:4" ht="18">
      <c r="A914" s="13" t="s">
        <v>751</v>
      </c>
      <c r="B914" s="6" t="s">
        <v>23</v>
      </c>
      <c r="C914" s="10">
        <v>3530.7</v>
      </c>
      <c r="D914" s="29">
        <v>265</v>
      </c>
    </row>
    <row r="915" spans="1:4" ht="18">
      <c r="A915" s="13" t="s">
        <v>265</v>
      </c>
      <c r="B915" s="6" t="s">
        <v>473</v>
      </c>
      <c r="C915" s="10">
        <v>606</v>
      </c>
      <c r="D915" s="29">
        <v>270</v>
      </c>
    </row>
    <row r="916" spans="1:4" ht="18">
      <c r="A916" s="13" t="s">
        <v>265</v>
      </c>
      <c r="B916" s="6" t="s">
        <v>23</v>
      </c>
      <c r="C916" s="10">
        <v>6572.6</v>
      </c>
      <c r="D916" s="29">
        <v>254</v>
      </c>
    </row>
    <row r="917" spans="1:4" ht="18">
      <c r="A917" s="13" t="s">
        <v>440</v>
      </c>
      <c r="B917" s="6" t="s">
        <v>288</v>
      </c>
      <c r="C917" s="10">
        <v>165.1</v>
      </c>
      <c r="D917" s="29">
        <v>258</v>
      </c>
    </row>
    <row r="918" spans="1:4" ht="18">
      <c r="A918" s="13" t="s">
        <v>440</v>
      </c>
      <c r="B918" s="6" t="s">
        <v>572</v>
      </c>
      <c r="C918" s="10">
        <v>4979.6</v>
      </c>
      <c r="D918" s="29">
        <v>254</v>
      </c>
    </row>
    <row r="919" spans="1:4" ht="18">
      <c r="A919" s="13" t="s">
        <v>350</v>
      </c>
      <c r="B919" s="6" t="s">
        <v>572</v>
      </c>
      <c r="C919" s="10">
        <v>850</v>
      </c>
      <c r="D919" s="29">
        <v>254</v>
      </c>
    </row>
    <row r="920" spans="1:4" ht="18">
      <c r="A920" s="13" t="s">
        <v>249</v>
      </c>
      <c r="B920" s="6" t="s">
        <v>23</v>
      </c>
      <c r="C920" s="10">
        <v>3196.2</v>
      </c>
      <c r="D920" s="29">
        <v>254</v>
      </c>
    </row>
    <row r="921" spans="1:4" ht="18">
      <c r="A921" s="13" t="s">
        <v>875</v>
      </c>
      <c r="B921" s="6" t="s">
        <v>23</v>
      </c>
      <c r="C921" s="10">
        <v>236</v>
      </c>
      <c r="D921" s="29">
        <v>254</v>
      </c>
    </row>
    <row r="922" spans="1:4" ht="18">
      <c r="A922" s="13" t="s">
        <v>875</v>
      </c>
      <c r="B922" s="6" t="s">
        <v>14</v>
      </c>
      <c r="C922" s="10">
        <v>1796.4</v>
      </c>
      <c r="D922" s="29">
        <v>399</v>
      </c>
    </row>
    <row r="923" spans="1:4" ht="18">
      <c r="A923" s="13" t="s">
        <v>470</v>
      </c>
      <c r="B923" s="6" t="s">
        <v>23</v>
      </c>
      <c r="C923" s="10"/>
      <c r="D923" s="29" t="s">
        <v>1913</v>
      </c>
    </row>
    <row r="924" spans="1:4" ht="18">
      <c r="A924" s="13" t="s">
        <v>170</v>
      </c>
      <c r="B924" s="6" t="s">
        <v>572</v>
      </c>
      <c r="C924" s="10">
        <v>1263</v>
      </c>
      <c r="D924" s="29">
        <v>254</v>
      </c>
    </row>
    <row r="925" spans="1:4" ht="18">
      <c r="A925" s="13" t="s">
        <v>985</v>
      </c>
      <c r="B925" s="6" t="s">
        <v>572</v>
      </c>
      <c r="C925" s="10">
        <v>200.6</v>
      </c>
      <c r="D925" s="29">
        <v>254</v>
      </c>
    </row>
    <row r="926" spans="1:4" ht="18">
      <c r="A926" s="13" t="s">
        <v>779</v>
      </c>
      <c r="B926" s="6" t="s">
        <v>572</v>
      </c>
      <c r="C926" s="10">
        <v>3145.2</v>
      </c>
      <c r="D926" s="29">
        <v>254</v>
      </c>
    </row>
    <row r="927" spans="1:4" ht="18">
      <c r="A927" s="13" t="s">
        <v>860</v>
      </c>
      <c r="B927" s="6" t="s">
        <v>572</v>
      </c>
      <c r="C927" s="10">
        <v>459.8</v>
      </c>
      <c r="D927" s="29">
        <v>254</v>
      </c>
    </row>
    <row r="928" spans="1:4" ht="18">
      <c r="A928" s="13" t="s">
        <v>94</v>
      </c>
      <c r="B928" s="6" t="s">
        <v>572</v>
      </c>
      <c r="C928" s="10">
        <v>2027</v>
      </c>
      <c r="D928" s="29">
        <v>254</v>
      </c>
    </row>
    <row r="929" spans="1:4" ht="18">
      <c r="A929" s="13" t="s">
        <v>218</v>
      </c>
      <c r="B929" s="6" t="s">
        <v>1175</v>
      </c>
      <c r="C929" s="10">
        <v>861.4</v>
      </c>
      <c r="D929" s="29">
        <v>399</v>
      </c>
    </row>
    <row r="930" spans="1:4" ht="18">
      <c r="A930" s="13" t="s">
        <v>218</v>
      </c>
      <c r="B930" s="6" t="s">
        <v>572</v>
      </c>
      <c r="C930" s="10">
        <v>1284</v>
      </c>
      <c r="D930" s="29">
        <v>260</v>
      </c>
    </row>
    <row r="931" spans="1:4" ht="18">
      <c r="A931" s="13" t="s">
        <v>953</v>
      </c>
      <c r="B931" s="6" t="s">
        <v>1176</v>
      </c>
      <c r="C931" s="10">
        <v>1972</v>
      </c>
      <c r="D931" s="29">
        <v>260</v>
      </c>
    </row>
    <row r="932" spans="1:4" ht="18">
      <c r="A932" s="13" t="s">
        <v>953</v>
      </c>
      <c r="B932" s="6" t="s">
        <v>572</v>
      </c>
      <c r="C932" s="10">
        <v>1154.6</v>
      </c>
      <c r="D932" s="29">
        <v>260</v>
      </c>
    </row>
    <row r="933" spans="1:4" ht="18">
      <c r="A933" s="13" t="s">
        <v>831</v>
      </c>
      <c r="B933" s="6" t="s">
        <v>572</v>
      </c>
      <c r="C933" s="10">
        <v>1845</v>
      </c>
      <c r="D933" s="29">
        <v>260</v>
      </c>
    </row>
    <row r="934" spans="1:4" ht="18">
      <c r="A934" s="13" t="s">
        <v>1914</v>
      </c>
      <c r="B934" s="6" t="s">
        <v>572</v>
      </c>
      <c r="C934" s="10">
        <v>522.4</v>
      </c>
      <c r="D934" s="29">
        <v>260</v>
      </c>
    </row>
    <row r="935" spans="1:4" ht="18">
      <c r="A935" s="13" t="s">
        <v>1915</v>
      </c>
      <c r="B935" s="6" t="s">
        <v>572</v>
      </c>
      <c r="C935" s="10">
        <v>1145</v>
      </c>
      <c r="D935" s="29">
        <v>260</v>
      </c>
    </row>
    <row r="936" spans="1:4" ht="18.75">
      <c r="A936" s="36" t="s">
        <v>1009</v>
      </c>
      <c r="B936" s="36"/>
      <c r="C936" s="36"/>
      <c r="D936" s="36"/>
    </row>
    <row r="937" spans="1:4" ht="18">
      <c r="A937" s="13" t="s">
        <v>215</v>
      </c>
      <c r="B937" s="6" t="s">
        <v>1916</v>
      </c>
      <c r="C937" s="10">
        <v>816.5</v>
      </c>
      <c r="D937" s="29">
        <v>545</v>
      </c>
    </row>
    <row r="938" spans="1:4" ht="18">
      <c r="A938" s="13" t="s">
        <v>982</v>
      </c>
      <c r="B938" s="6" t="s">
        <v>433</v>
      </c>
      <c r="C938" s="10">
        <v>64</v>
      </c>
      <c r="D938" s="29">
        <v>1250</v>
      </c>
    </row>
    <row r="939" spans="1:4" ht="18">
      <c r="A939" s="13" t="s">
        <v>982</v>
      </c>
      <c r="B939" s="6" t="s">
        <v>955</v>
      </c>
      <c r="C939" s="10">
        <v>110.4</v>
      </c>
      <c r="D939" s="29">
        <v>980</v>
      </c>
    </row>
    <row r="940" spans="1:4" ht="18">
      <c r="A940" s="13" t="s">
        <v>324</v>
      </c>
      <c r="B940" s="6" t="s">
        <v>955</v>
      </c>
      <c r="C940" s="10">
        <v>15.8</v>
      </c>
      <c r="D940" s="29">
        <v>980</v>
      </c>
    </row>
    <row r="941" spans="1:4" ht="18">
      <c r="A941" s="13" t="s">
        <v>762</v>
      </c>
      <c r="B941" s="6" t="s">
        <v>955</v>
      </c>
      <c r="C941" s="10">
        <v>40.8</v>
      </c>
      <c r="D941" s="29">
        <v>980</v>
      </c>
    </row>
    <row r="942" spans="1:4" ht="18">
      <c r="A942" s="13" t="s">
        <v>751</v>
      </c>
      <c r="B942" s="6" t="s">
        <v>1916</v>
      </c>
      <c r="C942" s="10">
        <v>481</v>
      </c>
      <c r="D942" s="29">
        <v>525</v>
      </c>
    </row>
    <row r="943" spans="1:4" ht="18">
      <c r="A943" s="13" t="s">
        <v>265</v>
      </c>
      <c r="B943" s="6" t="s">
        <v>457</v>
      </c>
      <c r="C943" s="10">
        <v>332.4</v>
      </c>
      <c r="D943" s="29">
        <v>525</v>
      </c>
    </row>
    <row r="944" spans="1:4" ht="18">
      <c r="A944" s="13" t="s">
        <v>930</v>
      </c>
      <c r="B944" s="6" t="s">
        <v>765</v>
      </c>
      <c r="C944" s="10">
        <v>785</v>
      </c>
      <c r="D944" s="29">
        <v>525</v>
      </c>
    </row>
    <row r="945" spans="1:4" ht="18">
      <c r="A945" s="13" t="s">
        <v>719</v>
      </c>
      <c r="B945" s="6" t="s">
        <v>1917</v>
      </c>
      <c r="C945" s="10">
        <v>384.6</v>
      </c>
      <c r="D945" s="29">
        <v>525</v>
      </c>
    </row>
    <row r="946" spans="1:4" ht="18">
      <c r="A946" s="13" t="s">
        <v>249</v>
      </c>
      <c r="B946" s="6" t="s">
        <v>1916</v>
      </c>
      <c r="C946" s="10">
        <v>2309</v>
      </c>
      <c r="D946" s="29">
        <v>525</v>
      </c>
    </row>
    <row r="947" spans="1:4" ht="18">
      <c r="A947" s="13" t="s">
        <v>875</v>
      </c>
      <c r="B947" s="6" t="s">
        <v>457</v>
      </c>
      <c r="C947" s="10">
        <v>869</v>
      </c>
      <c r="D947" s="29">
        <v>525</v>
      </c>
    </row>
    <row r="948" spans="1:4" ht="18">
      <c r="A948" s="13" t="s">
        <v>170</v>
      </c>
      <c r="B948" s="6" t="s">
        <v>457</v>
      </c>
      <c r="C948" s="10">
        <v>108.4</v>
      </c>
      <c r="D948" s="29">
        <v>525</v>
      </c>
    </row>
    <row r="949" spans="1:4" ht="18.75">
      <c r="A949" s="36" t="s">
        <v>996</v>
      </c>
      <c r="B949" s="36"/>
      <c r="C949" s="36"/>
      <c r="D949" s="36"/>
    </row>
    <row r="950" spans="1:4" ht="18">
      <c r="A950" s="13" t="s">
        <v>1277</v>
      </c>
      <c r="B950" s="6" t="s">
        <v>572</v>
      </c>
      <c r="C950" s="10"/>
      <c r="D950" s="29" t="s">
        <v>1918</v>
      </c>
    </row>
    <row r="951" spans="1:4" ht="18">
      <c r="A951" s="13" t="s">
        <v>1919</v>
      </c>
      <c r="B951" s="6" t="s">
        <v>572</v>
      </c>
      <c r="C951" s="10">
        <v>141.4</v>
      </c>
      <c r="D951" s="29"/>
    </row>
    <row r="952" spans="1:4" ht="18">
      <c r="A952" s="13" t="s">
        <v>1162</v>
      </c>
      <c r="B952" s="6" t="s">
        <v>572</v>
      </c>
      <c r="C952" s="10">
        <v>1</v>
      </c>
      <c r="D952" s="29">
        <v>750</v>
      </c>
    </row>
    <row r="953" spans="1:4" ht="18">
      <c r="A953" s="13" t="s">
        <v>531</v>
      </c>
      <c r="B953" s="6" t="s">
        <v>310</v>
      </c>
      <c r="C953" s="10"/>
      <c r="D953" s="29" t="s">
        <v>1918</v>
      </c>
    </row>
    <row r="954" spans="1:4" ht="18">
      <c r="A954" s="13" t="s">
        <v>1109</v>
      </c>
      <c r="B954" s="6" t="s">
        <v>1110</v>
      </c>
      <c r="C954" s="10">
        <v>838</v>
      </c>
      <c r="D954" s="29">
        <v>780</v>
      </c>
    </row>
    <row r="955" spans="1:4" ht="18">
      <c r="A955" s="13" t="s">
        <v>857</v>
      </c>
      <c r="B955" s="6" t="s">
        <v>832</v>
      </c>
      <c r="C955" s="10">
        <v>83.5</v>
      </c>
      <c r="D955" s="29">
        <v>750</v>
      </c>
    </row>
    <row r="956" spans="1:4" ht="18">
      <c r="A956" s="13" t="s">
        <v>857</v>
      </c>
      <c r="B956" s="6" t="s">
        <v>310</v>
      </c>
      <c r="C956" s="10"/>
      <c r="D956" s="29" t="s">
        <v>1918</v>
      </c>
    </row>
    <row r="957" spans="1:4" ht="18">
      <c r="A957" s="13" t="s">
        <v>1160</v>
      </c>
      <c r="B957" s="6" t="s">
        <v>572</v>
      </c>
      <c r="C957" s="10">
        <v>23</v>
      </c>
      <c r="D957" s="29">
        <v>750</v>
      </c>
    </row>
    <row r="958" spans="1:4" ht="18">
      <c r="A958" s="13" t="s">
        <v>1161</v>
      </c>
      <c r="B958" s="6" t="s">
        <v>308</v>
      </c>
      <c r="C958" s="10">
        <v>142.8</v>
      </c>
      <c r="D958" s="29">
        <v>750</v>
      </c>
    </row>
    <row r="959" spans="1:4" ht="18">
      <c r="A959" s="13" t="s">
        <v>925</v>
      </c>
      <c r="B959" s="6" t="s">
        <v>992</v>
      </c>
      <c r="C959" s="10">
        <v>42.5</v>
      </c>
      <c r="D959" s="29">
        <v>750</v>
      </c>
    </row>
    <row r="960" spans="1:4" ht="18">
      <c r="A960" s="13" t="s">
        <v>1255</v>
      </c>
      <c r="B960" s="6" t="s">
        <v>308</v>
      </c>
      <c r="C960" s="10">
        <v>81.7</v>
      </c>
      <c r="D960" s="29">
        <v>550</v>
      </c>
    </row>
    <row r="961" spans="1:4" ht="18">
      <c r="A961" s="13" t="s">
        <v>1255</v>
      </c>
      <c r="B961" s="6" t="s">
        <v>572</v>
      </c>
      <c r="C961" s="10">
        <v>329.9</v>
      </c>
      <c r="D961" s="29">
        <v>550</v>
      </c>
    </row>
    <row r="962" spans="1:4" ht="18">
      <c r="A962" s="13" t="s">
        <v>983</v>
      </c>
      <c r="B962" s="6" t="s">
        <v>572</v>
      </c>
      <c r="C962" s="10">
        <v>455.2</v>
      </c>
      <c r="D962" s="29">
        <v>580</v>
      </c>
    </row>
    <row r="963" spans="1:4" ht="18">
      <c r="A963" s="13" t="s">
        <v>7</v>
      </c>
      <c r="B963" s="6" t="s">
        <v>572</v>
      </c>
      <c r="C963" s="10">
        <v>596.8</v>
      </c>
      <c r="D963" s="29">
        <v>580</v>
      </c>
    </row>
    <row r="964" spans="1:4" ht="18">
      <c r="A964" s="13" t="s">
        <v>1419</v>
      </c>
      <c r="B964" s="6" t="s">
        <v>308</v>
      </c>
      <c r="C964" s="10">
        <v>73.7</v>
      </c>
      <c r="D964" s="29">
        <v>580</v>
      </c>
    </row>
    <row r="965" spans="1:4" ht="18">
      <c r="A965" s="13" t="s">
        <v>818</v>
      </c>
      <c r="B965" s="6" t="s">
        <v>310</v>
      </c>
      <c r="C965" s="10">
        <v>56</v>
      </c>
      <c r="D965" s="29" t="s">
        <v>1282</v>
      </c>
    </row>
    <row r="966" spans="1:4" ht="18">
      <c r="A966" s="13" t="s">
        <v>1920</v>
      </c>
      <c r="B966" s="6" t="s">
        <v>310</v>
      </c>
      <c r="C966" s="10">
        <v>82</v>
      </c>
      <c r="D966" s="29" t="s">
        <v>1282</v>
      </c>
    </row>
    <row r="967" spans="1:4" ht="18">
      <c r="A967" s="13" t="s">
        <v>1921</v>
      </c>
      <c r="B967" s="6" t="s">
        <v>310</v>
      </c>
      <c r="C967" s="10">
        <v>266</v>
      </c>
      <c r="D967" s="29" t="s">
        <v>1282</v>
      </c>
    </row>
    <row r="968" spans="1:4" ht="18">
      <c r="A968" s="13" t="s">
        <v>1922</v>
      </c>
      <c r="B968" s="6" t="s">
        <v>310</v>
      </c>
      <c r="C968" s="10">
        <v>137</v>
      </c>
      <c r="D968" s="29" t="s">
        <v>1282</v>
      </c>
    </row>
    <row r="969" spans="1:4" ht="18.75">
      <c r="A969" s="36" t="s">
        <v>995</v>
      </c>
      <c r="B969" s="36"/>
      <c r="C969" s="36"/>
      <c r="D969" s="36"/>
    </row>
    <row r="970" spans="1:4" ht="18">
      <c r="A970" s="13" t="s">
        <v>380</v>
      </c>
      <c r="B970" s="6" t="s">
        <v>390</v>
      </c>
      <c r="C970" s="10">
        <v>183.3</v>
      </c>
      <c r="D970" s="29">
        <v>158</v>
      </c>
    </row>
    <row r="971" spans="1:4" ht="18">
      <c r="A971" s="13" t="s">
        <v>379</v>
      </c>
      <c r="B971" s="6" t="s">
        <v>390</v>
      </c>
      <c r="C971" s="10">
        <v>403.6</v>
      </c>
      <c r="D971" s="29">
        <v>158</v>
      </c>
    </row>
    <row r="972" spans="1:4" ht="18.75">
      <c r="A972" s="36" t="s">
        <v>13</v>
      </c>
      <c r="B972" s="36"/>
      <c r="C972" s="36"/>
      <c r="D972" s="36"/>
    </row>
    <row r="973" spans="1:4" ht="18">
      <c r="A973" s="13" t="s">
        <v>588</v>
      </c>
      <c r="B973" s="6" t="s">
        <v>310</v>
      </c>
      <c r="C973" s="10">
        <v>0.6</v>
      </c>
      <c r="D973" s="29">
        <v>315</v>
      </c>
    </row>
    <row r="974" spans="1:4" ht="18">
      <c r="A974" s="13" t="s">
        <v>1006</v>
      </c>
      <c r="B974" s="6" t="s">
        <v>1</v>
      </c>
      <c r="C974" s="10">
        <v>4.5</v>
      </c>
      <c r="D974" s="29">
        <v>300</v>
      </c>
    </row>
    <row r="975" spans="1:4" ht="18">
      <c r="A975" s="13" t="s">
        <v>134</v>
      </c>
      <c r="B975" s="6" t="s">
        <v>310</v>
      </c>
      <c r="C975" s="10">
        <v>409.8</v>
      </c>
      <c r="D975" s="29">
        <v>315</v>
      </c>
    </row>
    <row r="976" spans="1:4" ht="18">
      <c r="A976" s="13" t="s">
        <v>1036</v>
      </c>
      <c r="B976" s="6" t="s">
        <v>310</v>
      </c>
      <c r="C976" s="10">
        <v>1129.4</v>
      </c>
      <c r="D976" s="29">
        <v>315</v>
      </c>
    </row>
    <row r="977" spans="1:4" ht="18">
      <c r="A977" s="13" t="s">
        <v>884</v>
      </c>
      <c r="B977" s="6" t="s">
        <v>310</v>
      </c>
      <c r="C977" s="10">
        <v>775.1</v>
      </c>
      <c r="D977" s="29">
        <v>315</v>
      </c>
    </row>
    <row r="978" spans="1:4" ht="18">
      <c r="A978" s="13" t="s">
        <v>850</v>
      </c>
      <c r="B978" s="6" t="s">
        <v>310</v>
      </c>
      <c r="C978" s="10">
        <v>618</v>
      </c>
      <c r="D978" s="29">
        <v>315</v>
      </c>
    </row>
    <row r="979" spans="1:4" ht="18">
      <c r="A979" s="13" t="s">
        <v>216</v>
      </c>
      <c r="B979" s="6" t="s">
        <v>310</v>
      </c>
      <c r="C979" s="10">
        <v>170</v>
      </c>
      <c r="D979" s="29">
        <v>315</v>
      </c>
    </row>
    <row r="980" spans="1:4" ht="18">
      <c r="A980" s="13" t="s">
        <v>844</v>
      </c>
      <c r="B980" s="6" t="s">
        <v>310</v>
      </c>
      <c r="C980" s="10">
        <v>381.6</v>
      </c>
      <c r="D980" s="29">
        <v>315</v>
      </c>
    </row>
    <row r="981" spans="1:4" ht="18">
      <c r="A981" s="13" t="s">
        <v>292</v>
      </c>
      <c r="B981" s="6" t="s">
        <v>310</v>
      </c>
      <c r="C981" s="10">
        <v>231.6</v>
      </c>
      <c r="D981" s="29">
        <v>315</v>
      </c>
    </row>
    <row r="982" spans="1:4" ht="18.75">
      <c r="A982" s="36" t="s">
        <v>78</v>
      </c>
      <c r="B982" s="36"/>
      <c r="C982" s="36"/>
      <c r="D982" s="36"/>
    </row>
    <row r="983" spans="1:4" ht="18">
      <c r="A983" s="13" t="s">
        <v>583</v>
      </c>
      <c r="B983" s="6" t="s">
        <v>572</v>
      </c>
      <c r="C983" s="10">
        <v>46</v>
      </c>
      <c r="D983" s="29">
        <v>420</v>
      </c>
    </row>
    <row r="984" spans="1:4" ht="18">
      <c r="A984" s="13" t="s">
        <v>430</v>
      </c>
      <c r="B984" s="6" t="s">
        <v>572</v>
      </c>
      <c r="C984" s="10">
        <v>103</v>
      </c>
      <c r="D984" s="29">
        <v>420</v>
      </c>
    </row>
    <row r="985" spans="1:4" ht="18">
      <c r="A985" s="13" t="s">
        <v>1037</v>
      </c>
      <c r="B985" s="6" t="s">
        <v>310</v>
      </c>
      <c r="C985" s="10"/>
      <c r="D985" s="29" t="s">
        <v>1923</v>
      </c>
    </row>
    <row r="986" spans="1:4" ht="18">
      <c r="A986" s="13" t="s">
        <v>165</v>
      </c>
      <c r="B986" s="6" t="s">
        <v>572</v>
      </c>
      <c r="C986" s="10">
        <v>52.5</v>
      </c>
      <c r="D986" s="29">
        <v>420</v>
      </c>
    </row>
    <row r="987" spans="1:4" ht="18">
      <c r="A987" s="13" t="s">
        <v>165</v>
      </c>
      <c r="B987" s="6" t="s">
        <v>310</v>
      </c>
      <c r="C987" s="10"/>
      <c r="D987" s="29" t="s">
        <v>1924</v>
      </c>
    </row>
    <row r="988" spans="1:4" ht="18">
      <c r="A988" s="13" t="s">
        <v>439</v>
      </c>
      <c r="B988" s="6" t="s">
        <v>572</v>
      </c>
      <c r="C988" s="10">
        <v>370.3</v>
      </c>
      <c r="D988" s="29">
        <v>420</v>
      </c>
    </row>
    <row r="989" spans="1:4" ht="18">
      <c r="A989" s="13" t="s">
        <v>403</v>
      </c>
      <c r="B989" s="6" t="s">
        <v>572</v>
      </c>
      <c r="C989" s="10">
        <v>224.9</v>
      </c>
      <c r="D989" s="29">
        <v>420</v>
      </c>
    </row>
    <row r="990" spans="1:4" ht="18">
      <c r="A990" s="13" t="s">
        <v>403</v>
      </c>
      <c r="B990" s="6" t="s">
        <v>310</v>
      </c>
      <c r="C990" s="10"/>
      <c r="D990" s="29" t="s">
        <v>1925</v>
      </c>
    </row>
    <row r="991" spans="1:4" ht="18">
      <c r="A991" s="13" t="s">
        <v>403</v>
      </c>
      <c r="B991" s="6" t="s">
        <v>644</v>
      </c>
      <c r="C991" s="10">
        <v>61.5</v>
      </c>
      <c r="D991" s="29">
        <v>400</v>
      </c>
    </row>
    <row r="992" spans="1:4" ht="18">
      <c r="A992" s="13" t="s">
        <v>50</v>
      </c>
      <c r="B992" s="6" t="s">
        <v>572</v>
      </c>
      <c r="C992" s="10">
        <v>720.4</v>
      </c>
      <c r="D992" s="29">
        <v>420</v>
      </c>
    </row>
    <row r="993" spans="1:4" ht="18">
      <c r="A993" s="13" t="s">
        <v>50</v>
      </c>
      <c r="B993" s="6" t="s">
        <v>1222</v>
      </c>
      <c r="C993" s="10">
        <v>66.4</v>
      </c>
      <c r="D993" s="29">
        <v>650</v>
      </c>
    </row>
    <row r="994" spans="1:4" ht="18">
      <c r="A994" s="13" t="s">
        <v>1007</v>
      </c>
      <c r="B994" s="6" t="s">
        <v>23</v>
      </c>
      <c r="C994" s="10">
        <v>988</v>
      </c>
      <c r="D994" s="29">
        <v>420</v>
      </c>
    </row>
    <row r="995" spans="1:4" ht="18">
      <c r="A995" s="13" t="s">
        <v>1926</v>
      </c>
      <c r="B995" s="6" t="s">
        <v>310</v>
      </c>
      <c r="C995" s="10"/>
      <c r="D995" s="29" t="s">
        <v>1927</v>
      </c>
    </row>
    <row r="996" spans="1:4" ht="18">
      <c r="A996" s="13" t="s">
        <v>578</v>
      </c>
      <c r="B996" s="6" t="s">
        <v>572</v>
      </c>
      <c r="C996" s="10">
        <v>137.5</v>
      </c>
      <c r="D996" s="29">
        <v>420</v>
      </c>
    </row>
    <row r="997" spans="1:4" ht="18">
      <c r="A997" s="13" t="s">
        <v>578</v>
      </c>
      <c r="B997" s="6" t="s">
        <v>310</v>
      </c>
      <c r="C997" s="10">
        <v>56</v>
      </c>
      <c r="D997" s="29">
        <v>440</v>
      </c>
    </row>
    <row r="998" spans="1:4" ht="18">
      <c r="A998" s="13" t="s">
        <v>946</v>
      </c>
      <c r="B998" s="6" t="s">
        <v>23</v>
      </c>
      <c r="C998" s="10">
        <v>287</v>
      </c>
      <c r="D998" s="29">
        <v>420</v>
      </c>
    </row>
    <row r="999" spans="1:4" ht="18">
      <c r="A999" s="13" t="s">
        <v>946</v>
      </c>
      <c r="B999" s="6" t="s">
        <v>310</v>
      </c>
      <c r="C999" s="10"/>
      <c r="D999" s="29" t="s">
        <v>1928</v>
      </c>
    </row>
    <row r="1000" spans="1:4" ht="18">
      <c r="A1000" s="13" t="s">
        <v>499</v>
      </c>
      <c r="B1000" s="6" t="s">
        <v>572</v>
      </c>
      <c r="C1000" s="10">
        <v>377.2</v>
      </c>
      <c r="D1000" s="29">
        <v>420</v>
      </c>
    </row>
    <row r="1001" spans="1:4" ht="18">
      <c r="A1001" s="13" t="s">
        <v>1929</v>
      </c>
      <c r="B1001" s="6" t="s">
        <v>310</v>
      </c>
      <c r="C1001" s="10"/>
      <c r="D1001" s="29" t="s">
        <v>1930</v>
      </c>
    </row>
    <row r="1002" spans="1:4" ht="18">
      <c r="A1002" s="13" t="s">
        <v>1131</v>
      </c>
      <c r="B1002" s="6" t="s">
        <v>572</v>
      </c>
      <c r="C1002" s="10">
        <v>12.1</v>
      </c>
      <c r="D1002" s="29">
        <v>420</v>
      </c>
    </row>
    <row r="1003" spans="1:4" ht="18">
      <c r="A1003" s="13" t="s">
        <v>739</v>
      </c>
      <c r="B1003" s="6" t="s">
        <v>572</v>
      </c>
      <c r="C1003" s="10">
        <v>330.7</v>
      </c>
      <c r="D1003" s="29">
        <v>420</v>
      </c>
    </row>
    <row r="1004" spans="1:4" ht="18">
      <c r="A1004" s="13" t="s">
        <v>26</v>
      </c>
      <c r="B1004" s="6" t="s">
        <v>572</v>
      </c>
      <c r="C1004" s="10">
        <v>569.6</v>
      </c>
      <c r="D1004" s="29">
        <v>420</v>
      </c>
    </row>
    <row r="1005" spans="1:4" ht="18">
      <c r="A1005" s="13" t="s">
        <v>18</v>
      </c>
      <c r="B1005" s="6" t="s">
        <v>23</v>
      </c>
      <c r="C1005" s="10">
        <v>271.6</v>
      </c>
      <c r="D1005" s="29">
        <v>420</v>
      </c>
    </row>
    <row r="1006" spans="1:4" ht="18">
      <c r="A1006" s="13" t="s">
        <v>532</v>
      </c>
      <c r="B1006" s="6" t="s">
        <v>572</v>
      </c>
      <c r="C1006" s="10">
        <v>193.4</v>
      </c>
      <c r="D1006" s="29">
        <v>420</v>
      </c>
    </row>
    <row r="1007" spans="1:4" ht="18">
      <c r="A1007" s="13" t="s">
        <v>340</v>
      </c>
      <c r="B1007" s="6" t="s">
        <v>572</v>
      </c>
      <c r="C1007" s="10">
        <v>417.2</v>
      </c>
      <c r="D1007" s="29">
        <v>420</v>
      </c>
    </row>
    <row r="1008" spans="1:4" ht="18">
      <c r="A1008" s="13" t="s">
        <v>648</v>
      </c>
      <c r="B1008" s="6" t="s">
        <v>23</v>
      </c>
      <c r="C1008" s="10">
        <v>277</v>
      </c>
      <c r="D1008" s="29">
        <v>420</v>
      </c>
    </row>
    <row r="1009" spans="1:4" ht="18">
      <c r="A1009" s="13" t="s">
        <v>648</v>
      </c>
      <c r="B1009" s="6" t="s">
        <v>310</v>
      </c>
      <c r="C1009" s="10">
        <v>177.3</v>
      </c>
      <c r="D1009" s="29">
        <v>440</v>
      </c>
    </row>
  </sheetData>
  <sheetProtection/>
  <mergeCells count="23">
    <mergeCell ref="A316:D316"/>
    <mergeCell ref="A341:D341"/>
    <mergeCell ref="A773:D773"/>
    <mergeCell ref="A826:D826"/>
    <mergeCell ref="A361:D361"/>
    <mergeCell ref="A404:D404"/>
    <mergeCell ref="A463:D463"/>
    <mergeCell ref="A681:D681"/>
    <mergeCell ref="A757:D757"/>
    <mergeCell ref="A80:D80"/>
    <mergeCell ref="A94:D94"/>
    <mergeCell ref="A146:D146"/>
    <mergeCell ref="A244:D244"/>
    <mergeCell ref="A982:D982"/>
    <mergeCell ref="A2:D2"/>
    <mergeCell ref="A4:D4"/>
    <mergeCell ref="A835:D835"/>
    <mergeCell ref="A936:D936"/>
    <mergeCell ref="A949:D949"/>
    <mergeCell ref="A969:D969"/>
    <mergeCell ref="A972:D972"/>
    <mergeCell ref="A38:D38"/>
    <mergeCell ref="A42:D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13" r:id="rId1"/>
  <rowBreaks count="1" manualBreakCount="1">
    <brk id="1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R225"/>
  <sheetViews>
    <sheetView showGridLines="0" zoomScale="75" zoomScaleNormal="75" zoomScaleSheetLayoutView="40" zoomScalePageLayoutView="0" workbookViewId="0" topLeftCell="A1">
      <selection activeCell="I11" sqref="I11"/>
    </sheetView>
  </sheetViews>
  <sheetFormatPr defaultColWidth="9.140625" defaultRowHeight="12.75"/>
  <cols>
    <col min="1" max="1" width="47.140625" style="8" bestFit="1" customWidth="1"/>
    <col min="2" max="2" width="20.140625" style="8" bestFit="1" customWidth="1"/>
    <col min="3" max="3" width="11.421875" style="8" bestFit="1" customWidth="1"/>
    <col min="4" max="4" width="23.421875" style="33" bestFit="1" customWidth="1"/>
    <col min="5" max="43" width="9.140625" style="8" customWidth="1"/>
    <col min="44" max="44" width="2.00390625" style="8" bestFit="1" customWidth="1"/>
    <col min="45" max="16384" width="9.140625" style="8" customWidth="1"/>
  </cols>
  <sheetData>
    <row r="1" spans="1:5" s="3" customFormat="1" ht="18">
      <c r="A1" s="14" t="s">
        <v>1291</v>
      </c>
      <c r="B1" s="14"/>
      <c r="C1" s="14"/>
      <c r="D1" s="5"/>
      <c r="E1" s="27" t="s">
        <v>1399</v>
      </c>
    </row>
    <row r="2" spans="1:4" s="3" customFormat="1" ht="18.75">
      <c r="A2" s="43" t="s">
        <v>1293</v>
      </c>
      <c r="B2" s="44"/>
      <c r="C2" s="44"/>
      <c r="D2" s="44"/>
    </row>
    <row r="3" spans="1:4" s="3" customFormat="1" ht="18.75">
      <c r="A3" s="4"/>
      <c r="B3" s="4" t="s">
        <v>960</v>
      </c>
      <c r="C3" s="9" t="s">
        <v>383</v>
      </c>
      <c r="D3" s="4" t="s">
        <v>1470</v>
      </c>
    </row>
    <row r="4" spans="1:4" s="3" customFormat="1" ht="18.75">
      <c r="A4" s="39" t="s">
        <v>533</v>
      </c>
      <c r="B4" s="40"/>
      <c r="C4" s="40"/>
      <c r="D4" s="41"/>
    </row>
    <row r="5" spans="1:4" s="3" customFormat="1" ht="18">
      <c r="A5" s="13" t="s">
        <v>187</v>
      </c>
      <c r="B5" s="6" t="s">
        <v>855</v>
      </c>
      <c r="C5" s="10">
        <v>83</v>
      </c>
      <c r="D5" s="29">
        <v>464</v>
      </c>
    </row>
    <row r="6" spans="1:4" s="3" customFormat="1" ht="18">
      <c r="A6" s="13" t="s">
        <v>138</v>
      </c>
      <c r="B6" s="6" t="s">
        <v>855</v>
      </c>
      <c r="C6" s="10">
        <v>260.5</v>
      </c>
      <c r="D6" s="29">
        <v>464</v>
      </c>
    </row>
    <row r="7" spans="1:4" s="3" customFormat="1" ht="18">
      <c r="A7" s="13" t="s">
        <v>963</v>
      </c>
      <c r="B7" s="6" t="s">
        <v>855</v>
      </c>
      <c r="C7" s="10">
        <v>62.3</v>
      </c>
      <c r="D7" s="29">
        <v>464</v>
      </c>
    </row>
    <row r="8" spans="1:4" s="3" customFormat="1" ht="18">
      <c r="A8" s="13" t="s">
        <v>954</v>
      </c>
      <c r="B8" s="6" t="s">
        <v>855</v>
      </c>
      <c r="C8" s="10">
        <v>74</v>
      </c>
      <c r="D8" s="29">
        <v>464</v>
      </c>
    </row>
    <row r="9" spans="1:4" s="3" customFormat="1" ht="18">
      <c r="A9" s="13" t="s">
        <v>111</v>
      </c>
      <c r="B9" s="6" t="s">
        <v>855</v>
      </c>
      <c r="C9" s="10">
        <v>243.8</v>
      </c>
      <c r="D9" s="29">
        <v>464</v>
      </c>
    </row>
    <row r="10" spans="1:4" s="3" customFormat="1" ht="18">
      <c r="A10" s="13" t="s">
        <v>639</v>
      </c>
      <c r="B10" s="6" t="s">
        <v>855</v>
      </c>
      <c r="C10" s="10">
        <v>63.5</v>
      </c>
      <c r="D10" s="29">
        <v>464</v>
      </c>
    </row>
    <row r="11" spans="1:4" s="3" customFormat="1" ht="18">
      <c r="A11" s="13" t="s">
        <v>82</v>
      </c>
      <c r="B11" s="6" t="s">
        <v>855</v>
      </c>
      <c r="C11" s="10">
        <v>246.6</v>
      </c>
      <c r="D11" s="29">
        <v>464</v>
      </c>
    </row>
    <row r="12" spans="1:4" s="3" customFormat="1" ht="18">
      <c r="A12" s="13" t="s">
        <v>920</v>
      </c>
      <c r="B12" s="6" t="s">
        <v>855</v>
      </c>
      <c r="C12" s="10">
        <v>20.9</v>
      </c>
      <c r="D12" s="29">
        <v>464</v>
      </c>
    </row>
    <row r="13" spans="1:4" s="3" customFormat="1" ht="18">
      <c r="A13" s="13" t="s">
        <v>642</v>
      </c>
      <c r="B13" s="6" t="s">
        <v>855</v>
      </c>
      <c r="C13" s="10">
        <v>64.8</v>
      </c>
      <c r="D13" s="29">
        <v>464</v>
      </c>
    </row>
    <row r="14" spans="1:4" s="3" customFormat="1" ht="18">
      <c r="A14" s="13" t="s">
        <v>579</v>
      </c>
      <c r="B14" s="6" t="s">
        <v>855</v>
      </c>
      <c r="C14" s="10">
        <v>3.5</v>
      </c>
      <c r="D14" s="29">
        <v>464</v>
      </c>
    </row>
    <row r="15" spans="1:4" s="3" customFormat="1" ht="18">
      <c r="A15" s="13" t="s">
        <v>344</v>
      </c>
      <c r="B15" s="6" t="s">
        <v>855</v>
      </c>
      <c r="C15" s="10">
        <v>343.7</v>
      </c>
      <c r="D15" s="29">
        <v>464</v>
      </c>
    </row>
    <row r="16" spans="1:4" s="3" customFormat="1" ht="18">
      <c r="A16" s="13" t="s">
        <v>768</v>
      </c>
      <c r="B16" s="6" t="s">
        <v>855</v>
      </c>
      <c r="C16" s="10">
        <v>8</v>
      </c>
      <c r="D16" s="29" t="s">
        <v>1933</v>
      </c>
    </row>
    <row r="17" spans="1:4" s="3" customFormat="1" ht="18">
      <c r="A17" s="13" t="s">
        <v>863</v>
      </c>
      <c r="B17" s="6" t="s">
        <v>855</v>
      </c>
      <c r="C17" s="10">
        <v>150</v>
      </c>
      <c r="D17" s="29">
        <v>464</v>
      </c>
    </row>
    <row r="18" spans="1:4" s="3" customFormat="1" ht="18">
      <c r="A18" s="13" t="s">
        <v>256</v>
      </c>
      <c r="B18" s="6" t="s">
        <v>855</v>
      </c>
      <c r="C18" s="10">
        <v>43.6</v>
      </c>
      <c r="D18" s="29">
        <v>464</v>
      </c>
    </row>
    <row r="19" spans="1:4" s="3" customFormat="1" ht="18">
      <c r="A19" s="13" t="s">
        <v>834</v>
      </c>
      <c r="B19" s="6" t="s">
        <v>855</v>
      </c>
      <c r="C19" s="10">
        <v>6.8</v>
      </c>
      <c r="D19" s="29">
        <v>464</v>
      </c>
    </row>
    <row r="20" spans="1:4" s="3" customFormat="1" ht="18">
      <c r="A20" s="13" t="s">
        <v>334</v>
      </c>
      <c r="B20" s="6" t="s">
        <v>855</v>
      </c>
      <c r="C20" s="10">
        <v>137.1</v>
      </c>
      <c r="D20" s="29">
        <v>464</v>
      </c>
    </row>
    <row r="21" spans="1:4" s="3" customFormat="1" ht="18">
      <c r="A21" s="13" t="s">
        <v>756</v>
      </c>
      <c r="B21" s="6" t="s">
        <v>855</v>
      </c>
      <c r="C21" s="10">
        <v>44.6</v>
      </c>
      <c r="D21" s="29">
        <v>464</v>
      </c>
    </row>
    <row r="22" spans="1:4" s="3" customFormat="1" ht="18">
      <c r="A22" s="13" t="s">
        <v>893</v>
      </c>
      <c r="B22" s="6" t="s">
        <v>855</v>
      </c>
      <c r="C22" s="10">
        <v>202.8</v>
      </c>
      <c r="D22" s="29">
        <v>464</v>
      </c>
    </row>
    <row r="23" spans="1:4" s="3" customFormat="1" ht="18">
      <c r="A23" s="13" t="s">
        <v>312</v>
      </c>
      <c r="B23" s="6" t="s">
        <v>192</v>
      </c>
      <c r="C23" s="10">
        <v>21.3</v>
      </c>
      <c r="D23" s="29">
        <v>464</v>
      </c>
    </row>
    <row r="24" spans="1:4" s="3" customFormat="1" ht="18">
      <c r="A24" s="13" t="s">
        <v>757</v>
      </c>
      <c r="B24" s="6" t="s">
        <v>855</v>
      </c>
      <c r="C24" s="10">
        <v>280.2</v>
      </c>
      <c r="D24" s="29">
        <v>464</v>
      </c>
    </row>
    <row r="25" spans="1:4" s="3" customFormat="1" ht="18">
      <c r="A25" s="13" t="s">
        <v>757</v>
      </c>
      <c r="B25" s="6" t="s">
        <v>855</v>
      </c>
      <c r="C25" s="10">
        <v>27.5</v>
      </c>
      <c r="D25" s="29">
        <v>464</v>
      </c>
    </row>
    <row r="26" spans="1:4" s="3" customFormat="1" ht="18">
      <c r="A26" s="13" t="s">
        <v>401</v>
      </c>
      <c r="B26" s="6" t="s">
        <v>855</v>
      </c>
      <c r="C26" s="10">
        <v>343.8</v>
      </c>
      <c r="D26" s="29">
        <v>464</v>
      </c>
    </row>
    <row r="27" spans="1:4" s="3" customFormat="1" ht="18">
      <c r="A27" s="13" t="s">
        <v>442</v>
      </c>
      <c r="B27" s="6" t="s">
        <v>855</v>
      </c>
      <c r="C27" s="10">
        <v>9.2</v>
      </c>
      <c r="D27" s="29">
        <v>464</v>
      </c>
    </row>
    <row r="28" spans="1:4" s="3" customFormat="1" ht="18">
      <c r="A28" s="13" t="s">
        <v>693</v>
      </c>
      <c r="B28" s="6" t="s">
        <v>855</v>
      </c>
      <c r="C28" s="10">
        <v>178.9</v>
      </c>
      <c r="D28" s="29">
        <v>464</v>
      </c>
    </row>
    <row r="29" spans="1:4" s="3" customFormat="1" ht="18">
      <c r="A29" s="13" t="s">
        <v>109</v>
      </c>
      <c r="B29" s="6" t="s">
        <v>855</v>
      </c>
      <c r="C29" s="10">
        <v>159</v>
      </c>
      <c r="D29" s="29">
        <v>464</v>
      </c>
    </row>
    <row r="30" spans="1:4" s="3" customFormat="1" ht="18">
      <c r="A30" s="13" t="s">
        <v>71</v>
      </c>
      <c r="B30" s="6" t="s">
        <v>855</v>
      </c>
      <c r="C30" s="10">
        <v>26</v>
      </c>
      <c r="D30" s="29">
        <v>464</v>
      </c>
    </row>
    <row r="31" spans="1:4" s="3" customFormat="1" ht="18">
      <c r="A31" s="13" t="s">
        <v>748</v>
      </c>
      <c r="B31" s="6" t="s">
        <v>855</v>
      </c>
      <c r="C31" s="10">
        <v>15.4</v>
      </c>
      <c r="D31" s="29">
        <v>464</v>
      </c>
    </row>
    <row r="32" spans="1:4" s="3" customFormat="1" ht="18">
      <c r="A32" s="13" t="s">
        <v>275</v>
      </c>
      <c r="B32" s="6" t="s">
        <v>855</v>
      </c>
      <c r="C32" s="10">
        <v>30.8</v>
      </c>
      <c r="D32" s="29">
        <v>464</v>
      </c>
    </row>
    <row r="33" spans="1:4" s="3" customFormat="1" ht="18">
      <c r="A33" s="13" t="s">
        <v>298</v>
      </c>
      <c r="B33" s="6" t="s">
        <v>855</v>
      </c>
      <c r="C33" s="10">
        <v>286.7</v>
      </c>
      <c r="D33" s="29">
        <v>464</v>
      </c>
    </row>
    <row r="34" spans="1:4" s="3" customFormat="1" ht="18">
      <c r="A34" s="13" t="s">
        <v>266</v>
      </c>
      <c r="B34" s="6" t="s">
        <v>855</v>
      </c>
      <c r="C34" s="10">
        <v>282</v>
      </c>
      <c r="D34" s="29">
        <v>464</v>
      </c>
    </row>
    <row r="35" spans="1:4" s="3" customFormat="1" ht="18.75">
      <c r="A35" s="39" t="s">
        <v>151</v>
      </c>
      <c r="B35" s="40"/>
      <c r="C35" s="40"/>
      <c r="D35" s="41"/>
    </row>
    <row r="36" spans="1:4" s="3" customFormat="1" ht="18">
      <c r="A36" s="13" t="s">
        <v>559</v>
      </c>
      <c r="B36" s="6" t="s">
        <v>828</v>
      </c>
      <c r="C36" s="10">
        <v>51.3</v>
      </c>
      <c r="D36" s="29">
        <v>387</v>
      </c>
    </row>
    <row r="37" spans="1:4" s="3" customFormat="1" ht="18">
      <c r="A37" s="13" t="s">
        <v>750</v>
      </c>
      <c r="B37" s="6" t="s">
        <v>828</v>
      </c>
      <c r="C37" s="10">
        <v>70.2</v>
      </c>
      <c r="D37" s="29">
        <v>387</v>
      </c>
    </row>
    <row r="38" spans="1:4" s="3" customFormat="1" ht="18">
      <c r="A38" s="13" t="s">
        <v>556</v>
      </c>
      <c r="B38" s="6" t="s">
        <v>828</v>
      </c>
      <c r="C38" s="10">
        <v>5</v>
      </c>
      <c r="D38" s="29">
        <v>387</v>
      </c>
    </row>
    <row r="39" spans="1:4" s="3" customFormat="1" ht="18">
      <c r="A39" s="13" t="s">
        <v>963</v>
      </c>
      <c r="B39" s="6" t="s">
        <v>828</v>
      </c>
      <c r="C39" s="10">
        <v>69</v>
      </c>
      <c r="D39" s="29">
        <v>387</v>
      </c>
    </row>
    <row r="40" spans="1:4" s="3" customFormat="1" ht="18">
      <c r="A40" s="13" t="s">
        <v>343</v>
      </c>
      <c r="B40" s="6" t="s">
        <v>828</v>
      </c>
      <c r="C40" s="10">
        <v>197.5</v>
      </c>
      <c r="D40" s="29">
        <v>387</v>
      </c>
    </row>
    <row r="41" spans="1:4" s="3" customFormat="1" ht="18">
      <c r="A41" s="13" t="s">
        <v>671</v>
      </c>
      <c r="B41" s="6" t="s">
        <v>828</v>
      </c>
      <c r="C41" s="10">
        <v>956.9</v>
      </c>
      <c r="D41" s="29">
        <v>387</v>
      </c>
    </row>
    <row r="42" spans="1:4" s="3" customFormat="1" ht="18">
      <c r="A42" s="13" t="s">
        <v>987</v>
      </c>
      <c r="B42" s="6" t="s">
        <v>828</v>
      </c>
      <c r="C42" s="10">
        <v>169.7</v>
      </c>
      <c r="D42" s="29">
        <v>387</v>
      </c>
    </row>
    <row r="43" spans="1:4" s="3" customFormat="1" ht="18">
      <c r="A43" s="13" t="s">
        <v>82</v>
      </c>
      <c r="B43" s="6" t="s">
        <v>828</v>
      </c>
      <c r="C43" s="10">
        <v>1741.3</v>
      </c>
      <c r="D43" s="29">
        <v>387</v>
      </c>
    </row>
    <row r="44" spans="1:4" s="3" customFormat="1" ht="18">
      <c r="A44" s="13" t="s">
        <v>82</v>
      </c>
      <c r="B44" s="6" t="s">
        <v>883</v>
      </c>
      <c r="C44" s="10">
        <v>5.4</v>
      </c>
      <c r="D44" s="29">
        <v>387</v>
      </c>
    </row>
    <row r="45" spans="1:4" s="3" customFormat="1" ht="18">
      <c r="A45" s="13" t="s">
        <v>642</v>
      </c>
      <c r="B45" s="6" t="s">
        <v>828</v>
      </c>
      <c r="C45" s="10">
        <v>45.1</v>
      </c>
      <c r="D45" s="29">
        <v>387</v>
      </c>
    </row>
    <row r="46" spans="1:4" s="3" customFormat="1" ht="18">
      <c r="A46" s="13" t="s">
        <v>642</v>
      </c>
      <c r="B46" s="6" t="s">
        <v>883</v>
      </c>
      <c r="C46" s="10">
        <v>21</v>
      </c>
      <c r="D46" s="29">
        <v>387</v>
      </c>
    </row>
    <row r="47" spans="1:4" s="3" customFormat="1" ht="18">
      <c r="A47" s="13" t="s">
        <v>579</v>
      </c>
      <c r="B47" s="6" t="s">
        <v>861</v>
      </c>
      <c r="C47" s="10">
        <v>357.8</v>
      </c>
      <c r="D47" s="29">
        <v>387</v>
      </c>
    </row>
    <row r="48" spans="1:4" s="3" customFormat="1" ht="18">
      <c r="A48" s="13" t="s">
        <v>344</v>
      </c>
      <c r="B48" s="6" t="s">
        <v>861</v>
      </c>
      <c r="C48" s="10">
        <v>1136.9</v>
      </c>
      <c r="D48" s="29">
        <v>387</v>
      </c>
    </row>
    <row r="49" spans="1:4" s="3" customFormat="1" ht="18">
      <c r="A49" s="13" t="s">
        <v>892</v>
      </c>
      <c r="B49" s="6" t="s">
        <v>828</v>
      </c>
      <c r="C49" s="10">
        <v>92.5</v>
      </c>
      <c r="D49" s="29">
        <v>387</v>
      </c>
    </row>
    <row r="50" spans="1:4" s="3" customFormat="1" ht="18">
      <c r="A50" s="13" t="s">
        <v>768</v>
      </c>
      <c r="B50" s="6" t="s">
        <v>828</v>
      </c>
      <c r="C50" s="10">
        <v>355.2</v>
      </c>
      <c r="D50" s="29">
        <v>387</v>
      </c>
    </row>
    <row r="51" spans="1:4" s="3" customFormat="1" ht="18">
      <c r="A51" s="13" t="s">
        <v>228</v>
      </c>
      <c r="B51" s="6" t="s">
        <v>828</v>
      </c>
      <c r="C51" s="10">
        <v>27.6</v>
      </c>
      <c r="D51" s="29">
        <v>387</v>
      </c>
    </row>
    <row r="52" spans="1:4" s="3" customFormat="1" ht="18">
      <c r="A52" s="13" t="s">
        <v>863</v>
      </c>
      <c r="B52" s="6" t="s">
        <v>828</v>
      </c>
      <c r="C52" s="10">
        <v>1074.1</v>
      </c>
      <c r="D52" s="29">
        <v>387</v>
      </c>
    </row>
    <row r="53" spans="1:4" s="3" customFormat="1" ht="18">
      <c r="A53" s="13" t="s">
        <v>863</v>
      </c>
      <c r="B53" s="6" t="s">
        <v>883</v>
      </c>
      <c r="C53" s="10">
        <v>15.6</v>
      </c>
      <c r="D53" s="29">
        <v>387</v>
      </c>
    </row>
    <row r="54" spans="1:4" s="3" customFormat="1" ht="18">
      <c r="A54" s="13" t="s">
        <v>969</v>
      </c>
      <c r="B54" s="6" t="s">
        <v>828</v>
      </c>
      <c r="C54" s="10">
        <v>12.2</v>
      </c>
      <c r="D54" s="29">
        <v>387</v>
      </c>
    </row>
    <row r="55" spans="1:4" s="3" customFormat="1" ht="18">
      <c r="A55" s="13" t="s">
        <v>256</v>
      </c>
      <c r="B55" s="6" t="s">
        <v>828</v>
      </c>
      <c r="C55" s="10">
        <v>14</v>
      </c>
      <c r="D55" s="29">
        <v>387</v>
      </c>
    </row>
    <row r="56" spans="1:4" s="3" customFormat="1" ht="18">
      <c r="A56" s="13" t="s">
        <v>256</v>
      </c>
      <c r="B56" s="6" t="s">
        <v>883</v>
      </c>
      <c r="C56" s="10">
        <v>92.4</v>
      </c>
      <c r="D56" s="29">
        <v>387</v>
      </c>
    </row>
    <row r="57" spans="1:4" s="3" customFormat="1" ht="18">
      <c r="A57" s="13" t="s">
        <v>877</v>
      </c>
      <c r="B57" s="6" t="s">
        <v>828</v>
      </c>
      <c r="C57" s="10">
        <v>115.8</v>
      </c>
      <c r="D57" s="29">
        <v>387</v>
      </c>
    </row>
    <row r="58" spans="1:4" s="3" customFormat="1" ht="18">
      <c r="A58" s="13" t="s">
        <v>834</v>
      </c>
      <c r="B58" s="6" t="s">
        <v>828</v>
      </c>
      <c r="C58" s="10">
        <v>45.5</v>
      </c>
      <c r="D58" s="29">
        <v>387</v>
      </c>
    </row>
    <row r="59" spans="1:4" s="3" customFormat="1" ht="18">
      <c r="A59" s="13" t="s">
        <v>334</v>
      </c>
      <c r="B59" s="6" t="s">
        <v>828</v>
      </c>
      <c r="C59" s="10">
        <v>1242.6</v>
      </c>
      <c r="D59" s="29">
        <v>387</v>
      </c>
    </row>
    <row r="60" spans="1:4" s="3" customFormat="1" ht="18">
      <c r="A60" s="13" t="s">
        <v>494</v>
      </c>
      <c r="B60" s="6" t="s">
        <v>828</v>
      </c>
      <c r="C60" s="10">
        <v>14.7</v>
      </c>
      <c r="D60" s="29" t="s">
        <v>1934</v>
      </c>
    </row>
    <row r="61" spans="1:4" s="3" customFormat="1" ht="18">
      <c r="A61" s="13" t="s">
        <v>833</v>
      </c>
      <c r="B61" s="6" t="s">
        <v>828</v>
      </c>
      <c r="C61" s="10">
        <v>260.6</v>
      </c>
      <c r="D61" s="29">
        <v>387</v>
      </c>
    </row>
    <row r="62" spans="1:4" s="3" customFormat="1" ht="18">
      <c r="A62" s="13" t="s">
        <v>756</v>
      </c>
      <c r="B62" s="6" t="s">
        <v>828</v>
      </c>
      <c r="C62" s="10">
        <v>540.7</v>
      </c>
      <c r="D62" s="29">
        <v>387</v>
      </c>
    </row>
    <row r="63" spans="1:4" s="3" customFormat="1" ht="18">
      <c r="A63" s="13" t="s">
        <v>893</v>
      </c>
      <c r="B63" s="6" t="s">
        <v>828</v>
      </c>
      <c r="C63" s="10">
        <v>115.2</v>
      </c>
      <c r="D63" s="29" t="s">
        <v>1935</v>
      </c>
    </row>
    <row r="64" spans="1:4" s="3" customFormat="1" ht="18">
      <c r="A64" s="13" t="s">
        <v>757</v>
      </c>
      <c r="B64" s="6" t="s">
        <v>828</v>
      </c>
      <c r="C64" s="10">
        <v>279.9</v>
      </c>
      <c r="D64" s="29">
        <v>387</v>
      </c>
    </row>
    <row r="65" spans="1:4" s="3" customFormat="1" ht="18">
      <c r="A65" s="13" t="s">
        <v>401</v>
      </c>
      <c r="B65" s="6" t="s">
        <v>828</v>
      </c>
      <c r="C65" s="10">
        <v>378.9</v>
      </c>
      <c r="D65" s="29">
        <v>387</v>
      </c>
    </row>
    <row r="66" spans="1:4" s="3" customFormat="1" ht="18">
      <c r="A66" s="13" t="s">
        <v>657</v>
      </c>
      <c r="B66" s="6" t="s">
        <v>828</v>
      </c>
      <c r="C66" s="10">
        <v>88.8</v>
      </c>
      <c r="D66" s="29">
        <v>387</v>
      </c>
    </row>
    <row r="67" spans="1:4" s="3" customFormat="1" ht="18">
      <c r="A67" s="13" t="s">
        <v>442</v>
      </c>
      <c r="B67" s="6" t="s">
        <v>828</v>
      </c>
      <c r="C67" s="10">
        <v>112.6</v>
      </c>
      <c r="D67" s="29">
        <v>387</v>
      </c>
    </row>
    <row r="68" spans="1:4" s="3" customFormat="1" ht="18">
      <c r="A68" s="13" t="s">
        <v>693</v>
      </c>
      <c r="B68" s="6" t="s">
        <v>828</v>
      </c>
      <c r="C68" s="10">
        <v>379.5</v>
      </c>
      <c r="D68" s="29">
        <v>387</v>
      </c>
    </row>
    <row r="69" spans="1:4" s="3" customFormat="1" ht="18">
      <c r="A69" s="13" t="s">
        <v>516</v>
      </c>
      <c r="B69" s="6" t="s">
        <v>828</v>
      </c>
      <c r="C69" s="10">
        <v>153.8</v>
      </c>
      <c r="D69" s="29" t="s">
        <v>1936</v>
      </c>
    </row>
    <row r="70" spans="1:4" s="3" customFormat="1" ht="18">
      <c r="A70" s="13" t="s">
        <v>109</v>
      </c>
      <c r="B70" s="6" t="s">
        <v>828</v>
      </c>
      <c r="C70" s="10">
        <v>321.3</v>
      </c>
      <c r="D70" s="29">
        <v>387</v>
      </c>
    </row>
    <row r="71" spans="1:4" s="3" customFormat="1" ht="18">
      <c r="A71" s="13" t="s">
        <v>253</v>
      </c>
      <c r="B71" s="6" t="s">
        <v>828</v>
      </c>
      <c r="C71" s="10">
        <v>253</v>
      </c>
      <c r="D71" s="29">
        <v>387</v>
      </c>
    </row>
    <row r="72" spans="1:4" s="3" customFormat="1" ht="18">
      <c r="A72" s="13" t="s">
        <v>71</v>
      </c>
      <c r="B72" s="6" t="s">
        <v>828</v>
      </c>
      <c r="C72" s="10">
        <v>83.9</v>
      </c>
      <c r="D72" s="29">
        <v>387</v>
      </c>
    </row>
    <row r="73" spans="1:4" s="3" customFormat="1" ht="18">
      <c r="A73" s="13" t="s">
        <v>646</v>
      </c>
      <c r="B73" s="6" t="s">
        <v>828</v>
      </c>
      <c r="C73" s="10">
        <v>111.6</v>
      </c>
      <c r="D73" s="29">
        <v>387</v>
      </c>
    </row>
    <row r="74" spans="1:4" s="3" customFormat="1" ht="18">
      <c r="A74" s="13" t="s">
        <v>275</v>
      </c>
      <c r="B74" s="6" t="s">
        <v>828</v>
      </c>
      <c r="C74" s="10">
        <v>509</v>
      </c>
      <c r="D74" s="29">
        <v>387</v>
      </c>
    </row>
    <row r="75" spans="1:4" s="3" customFormat="1" ht="18">
      <c r="A75" s="13" t="s">
        <v>267</v>
      </c>
      <c r="B75" s="6" t="s">
        <v>828</v>
      </c>
      <c r="C75" s="10">
        <v>282.2</v>
      </c>
      <c r="D75" s="29">
        <v>387</v>
      </c>
    </row>
    <row r="76" spans="1:4" s="3" customFormat="1" ht="18">
      <c r="A76" s="13" t="s">
        <v>298</v>
      </c>
      <c r="B76" s="6" t="s">
        <v>828</v>
      </c>
      <c r="C76" s="10">
        <v>953.9</v>
      </c>
      <c r="D76" s="29">
        <v>387</v>
      </c>
    </row>
    <row r="77" spans="1:4" s="3" customFormat="1" ht="18">
      <c r="A77" s="13" t="s">
        <v>438</v>
      </c>
      <c r="B77" s="6" t="s">
        <v>828</v>
      </c>
      <c r="C77" s="10"/>
      <c r="D77" s="29" t="s">
        <v>1937</v>
      </c>
    </row>
    <row r="78" spans="1:4" s="3" customFormat="1" ht="18">
      <c r="A78" s="13" t="s">
        <v>266</v>
      </c>
      <c r="B78" s="6" t="s">
        <v>828</v>
      </c>
      <c r="C78" s="10">
        <v>827.6</v>
      </c>
      <c r="D78" s="29">
        <v>387</v>
      </c>
    </row>
    <row r="79" spans="1:4" s="3" customFormat="1" ht="18">
      <c r="A79" s="13" t="s">
        <v>436</v>
      </c>
      <c r="B79" s="6" t="s">
        <v>828</v>
      </c>
      <c r="C79" s="10">
        <v>767.9</v>
      </c>
      <c r="D79" s="29">
        <v>387</v>
      </c>
    </row>
    <row r="80" spans="1:4" s="3" customFormat="1" ht="18">
      <c r="A80" s="13" t="s">
        <v>688</v>
      </c>
      <c r="B80" s="6" t="s">
        <v>828</v>
      </c>
      <c r="C80" s="10">
        <v>536.4</v>
      </c>
      <c r="D80" s="29">
        <v>387</v>
      </c>
    </row>
    <row r="81" spans="1:4" s="3" customFormat="1" ht="18">
      <c r="A81" s="13" t="s">
        <v>421</v>
      </c>
      <c r="B81" s="6" t="s">
        <v>828</v>
      </c>
      <c r="C81" s="10">
        <v>331</v>
      </c>
      <c r="D81" s="29">
        <v>387</v>
      </c>
    </row>
    <row r="82" spans="1:4" s="3" customFormat="1" ht="18">
      <c r="A82" s="13" t="s">
        <v>580</v>
      </c>
      <c r="B82" s="6" t="s">
        <v>828</v>
      </c>
      <c r="C82" s="10">
        <v>716.4</v>
      </c>
      <c r="D82" s="29">
        <v>387</v>
      </c>
    </row>
    <row r="83" spans="1:4" s="3" customFormat="1" ht="18">
      <c r="A83" s="13" t="s">
        <v>691</v>
      </c>
      <c r="B83" s="6" t="s">
        <v>828</v>
      </c>
      <c r="C83" s="10">
        <v>57.7</v>
      </c>
      <c r="D83" s="29">
        <v>387</v>
      </c>
    </row>
    <row r="84" spans="1:4" s="3" customFormat="1" ht="18.75">
      <c r="A84" s="39" t="s">
        <v>1948</v>
      </c>
      <c r="B84" s="40" t="s">
        <v>855</v>
      </c>
      <c r="C84" s="40"/>
      <c r="D84" s="41"/>
    </row>
    <row r="85" spans="1:4" s="3" customFormat="1" ht="18">
      <c r="A85" s="13" t="s">
        <v>614</v>
      </c>
      <c r="B85" s="6" t="s">
        <v>620</v>
      </c>
      <c r="C85" s="10">
        <v>265</v>
      </c>
      <c r="D85" s="29">
        <v>594</v>
      </c>
    </row>
    <row r="86" spans="1:4" s="3" customFormat="1" ht="18">
      <c r="A86" s="13" t="s">
        <v>615</v>
      </c>
      <c r="B86" s="6" t="s">
        <v>620</v>
      </c>
      <c r="C86" s="10">
        <v>35</v>
      </c>
      <c r="D86" s="29">
        <v>594</v>
      </c>
    </row>
    <row r="87" spans="1:4" s="3" customFormat="1" ht="18">
      <c r="A87" s="13" t="s">
        <v>615</v>
      </c>
      <c r="B87" s="6" t="s">
        <v>855</v>
      </c>
      <c r="C87" s="10">
        <v>201.5</v>
      </c>
      <c r="D87" s="29">
        <v>594</v>
      </c>
    </row>
    <row r="88" spans="1:4" s="3" customFormat="1" ht="18">
      <c r="A88" s="13" t="s">
        <v>769</v>
      </c>
      <c r="B88" s="6" t="s">
        <v>727</v>
      </c>
      <c r="C88" s="10">
        <v>33.7</v>
      </c>
      <c r="D88" s="29">
        <v>594</v>
      </c>
    </row>
    <row r="89" spans="1:4" s="3" customFormat="1" ht="18">
      <c r="A89" s="13" t="s">
        <v>411</v>
      </c>
      <c r="B89" s="6" t="s">
        <v>727</v>
      </c>
      <c r="C89" s="10">
        <v>29.22</v>
      </c>
      <c r="D89" s="29">
        <v>420</v>
      </c>
    </row>
    <row r="90" spans="1:4" s="3" customFormat="1" ht="18">
      <c r="A90" s="13" t="s">
        <v>79</v>
      </c>
      <c r="B90" s="6" t="s">
        <v>192</v>
      </c>
      <c r="C90" s="10">
        <v>90.3</v>
      </c>
      <c r="D90" s="29">
        <v>420</v>
      </c>
    </row>
    <row r="91" spans="1:4" s="3" customFormat="1" ht="18">
      <c r="A91" s="13" t="s">
        <v>687</v>
      </c>
      <c r="B91" s="6" t="s">
        <v>1938</v>
      </c>
      <c r="C91" s="10">
        <v>141.6</v>
      </c>
      <c r="D91" s="29">
        <v>420</v>
      </c>
    </row>
    <row r="92" spans="1:4" s="3" customFormat="1" ht="18">
      <c r="A92" s="13" t="s">
        <v>687</v>
      </c>
      <c r="B92" s="6" t="s">
        <v>727</v>
      </c>
      <c r="C92" s="10">
        <v>171.8</v>
      </c>
      <c r="D92" s="29">
        <v>420</v>
      </c>
    </row>
    <row r="93" spans="1:4" s="3" customFormat="1" ht="18">
      <c r="A93" s="13" t="s">
        <v>589</v>
      </c>
      <c r="B93" s="6" t="s">
        <v>727</v>
      </c>
      <c r="C93" s="10">
        <v>41.8</v>
      </c>
      <c r="D93" s="29">
        <v>420</v>
      </c>
    </row>
    <row r="94" spans="1:4" s="3" customFormat="1" ht="18">
      <c r="A94" s="13" t="s">
        <v>598</v>
      </c>
      <c r="B94" s="6" t="s">
        <v>466</v>
      </c>
      <c r="C94" s="10">
        <v>334.56</v>
      </c>
      <c r="D94" s="29">
        <v>420</v>
      </c>
    </row>
    <row r="95" spans="1:4" s="3" customFormat="1" ht="18">
      <c r="A95" s="13" t="s">
        <v>559</v>
      </c>
      <c r="B95" s="6" t="s">
        <v>486</v>
      </c>
      <c r="C95" s="10">
        <v>187.1</v>
      </c>
      <c r="D95" s="29">
        <v>420</v>
      </c>
    </row>
    <row r="96" spans="1:4" s="3" customFormat="1" ht="18.75">
      <c r="A96" s="39" t="s">
        <v>1949</v>
      </c>
      <c r="B96" s="40" t="s">
        <v>828</v>
      </c>
      <c r="C96" s="40"/>
      <c r="D96" s="41"/>
    </row>
    <row r="97" spans="1:4" s="3" customFormat="1" ht="18">
      <c r="A97" s="13" t="s">
        <v>1031</v>
      </c>
      <c r="B97" s="6" t="s">
        <v>398</v>
      </c>
      <c r="C97" s="10">
        <v>55.2</v>
      </c>
      <c r="D97" s="29">
        <v>510</v>
      </c>
    </row>
    <row r="98" spans="1:4" s="3" customFormat="1" ht="18">
      <c r="A98" s="13" t="s">
        <v>1031</v>
      </c>
      <c r="B98" s="6" t="s">
        <v>787</v>
      </c>
      <c r="C98" s="10">
        <v>34.8</v>
      </c>
      <c r="D98" s="29">
        <v>510</v>
      </c>
    </row>
    <row r="99" spans="1:4" s="3" customFormat="1" ht="18">
      <c r="A99" s="13" t="s">
        <v>1031</v>
      </c>
      <c r="B99" s="6" t="s">
        <v>788</v>
      </c>
      <c r="C99" s="10">
        <v>95.6</v>
      </c>
      <c r="D99" s="29">
        <v>510</v>
      </c>
    </row>
    <row r="100" spans="1:4" s="3" customFormat="1" ht="18">
      <c r="A100" s="13" t="s">
        <v>589</v>
      </c>
      <c r="B100" s="6" t="s">
        <v>828</v>
      </c>
      <c r="C100" s="10">
        <v>20.7</v>
      </c>
      <c r="D100" s="29">
        <v>510</v>
      </c>
    </row>
    <row r="101" spans="1:4" s="3" customFormat="1" ht="18">
      <c r="A101" s="13" t="s">
        <v>589</v>
      </c>
      <c r="B101" s="6" t="s">
        <v>84</v>
      </c>
      <c r="C101" s="10">
        <v>40.7</v>
      </c>
      <c r="D101" s="29">
        <v>510</v>
      </c>
    </row>
    <row r="102" spans="1:4" s="3" customFormat="1" ht="18">
      <c r="A102" s="13" t="s">
        <v>582</v>
      </c>
      <c r="B102" s="6" t="s">
        <v>606</v>
      </c>
      <c r="C102" s="10">
        <v>157.8</v>
      </c>
      <c r="D102" s="29">
        <v>510</v>
      </c>
    </row>
    <row r="103" spans="1:4" s="3" customFormat="1" ht="18">
      <c r="A103" s="13" t="s">
        <v>918</v>
      </c>
      <c r="B103" s="6" t="s">
        <v>828</v>
      </c>
      <c r="C103" s="10">
        <v>62.4</v>
      </c>
      <c r="D103" s="29">
        <v>510</v>
      </c>
    </row>
    <row r="104" spans="1:4" s="3" customFormat="1" ht="18">
      <c r="A104" s="13" t="s">
        <v>559</v>
      </c>
      <c r="B104" s="6" t="s">
        <v>58</v>
      </c>
      <c r="C104" s="10">
        <v>126</v>
      </c>
      <c r="D104" s="29">
        <v>510</v>
      </c>
    </row>
    <row r="105" spans="1:4" s="3" customFormat="1" ht="18">
      <c r="A105" s="13" t="s">
        <v>750</v>
      </c>
      <c r="B105" s="6" t="s">
        <v>59</v>
      </c>
      <c r="C105" s="10">
        <v>13</v>
      </c>
      <c r="D105" s="29">
        <v>510</v>
      </c>
    </row>
    <row r="106" spans="1:4" s="3" customFormat="1" ht="18">
      <c r="A106" s="13" t="s">
        <v>750</v>
      </c>
      <c r="B106" s="6" t="s">
        <v>58</v>
      </c>
      <c r="C106" s="10">
        <v>399.6</v>
      </c>
      <c r="D106" s="29">
        <v>510</v>
      </c>
    </row>
    <row r="107" spans="1:4" s="3" customFormat="1" ht="18">
      <c r="A107" s="13" t="s">
        <v>750</v>
      </c>
      <c r="B107" s="6" t="s">
        <v>828</v>
      </c>
      <c r="C107" s="10">
        <v>57.4</v>
      </c>
      <c r="D107" s="29">
        <v>510</v>
      </c>
    </row>
    <row r="108" spans="1:4" s="3" customFormat="1" ht="18.75">
      <c r="A108" s="39" t="s">
        <v>8</v>
      </c>
      <c r="B108" s="40"/>
      <c r="C108" s="40"/>
      <c r="D108" s="41"/>
    </row>
    <row r="109" spans="1:4" s="3" customFormat="1" ht="18">
      <c r="A109" s="13" t="s">
        <v>936</v>
      </c>
      <c r="B109" s="6" t="s">
        <v>828</v>
      </c>
      <c r="C109" s="10">
        <v>313.4</v>
      </c>
      <c r="D109" s="29">
        <v>387</v>
      </c>
    </row>
    <row r="110" spans="1:4" s="3" customFormat="1" ht="18">
      <c r="A110" s="13" t="s">
        <v>583</v>
      </c>
      <c r="B110" s="6" t="s">
        <v>828</v>
      </c>
      <c r="C110" s="10">
        <v>299.7</v>
      </c>
      <c r="D110" s="29">
        <v>387</v>
      </c>
    </row>
    <row r="111" spans="1:4" s="3" customFormat="1" ht="18">
      <c r="A111" s="13" t="s">
        <v>430</v>
      </c>
      <c r="B111" s="6" t="s">
        <v>828</v>
      </c>
      <c r="C111" s="10">
        <v>241</v>
      </c>
      <c r="D111" s="29">
        <v>387</v>
      </c>
    </row>
    <row r="112" spans="1:4" s="3" customFormat="1" ht="18">
      <c r="A112" s="13" t="s">
        <v>1037</v>
      </c>
      <c r="B112" s="6" t="s">
        <v>828</v>
      </c>
      <c r="C112" s="10">
        <v>155.8</v>
      </c>
      <c r="D112" s="29">
        <v>387</v>
      </c>
    </row>
    <row r="113" spans="1:4" s="3" customFormat="1" ht="18">
      <c r="A113" s="13" t="s">
        <v>1238</v>
      </c>
      <c r="B113" s="6" t="s">
        <v>828</v>
      </c>
      <c r="C113" s="10">
        <v>262.2</v>
      </c>
      <c r="D113" s="29">
        <v>387</v>
      </c>
    </row>
    <row r="114" spans="1:4" s="3" customFormat="1" ht="18">
      <c r="A114" s="13" t="s">
        <v>165</v>
      </c>
      <c r="B114" s="6" t="s">
        <v>828</v>
      </c>
      <c r="C114" s="10">
        <v>109.8</v>
      </c>
      <c r="D114" s="29">
        <v>387</v>
      </c>
    </row>
    <row r="115" spans="1:44" s="3" customFormat="1" ht="18">
      <c r="A115" s="13" t="s">
        <v>10</v>
      </c>
      <c r="B115" s="6" t="s">
        <v>828</v>
      </c>
      <c r="C115" s="10">
        <v>26</v>
      </c>
      <c r="D115" s="29">
        <v>387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</row>
    <row r="116" spans="1:44" s="3" customFormat="1" ht="18">
      <c r="A116" s="13" t="s">
        <v>439</v>
      </c>
      <c r="B116" s="6" t="s">
        <v>828</v>
      </c>
      <c r="C116" s="10">
        <v>130.8</v>
      </c>
      <c r="D116" s="29">
        <v>387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</row>
    <row r="117" spans="1:4" s="3" customFormat="1" ht="18">
      <c r="A117" s="13" t="s">
        <v>403</v>
      </c>
      <c r="B117" s="6" t="s">
        <v>828</v>
      </c>
      <c r="C117" s="10">
        <v>382.4</v>
      </c>
      <c r="D117" s="29">
        <v>387</v>
      </c>
    </row>
    <row r="118" spans="1:4" s="3" customFormat="1" ht="18">
      <c r="A118" s="13" t="s">
        <v>50</v>
      </c>
      <c r="B118" s="6" t="s">
        <v>828</v>
      </c>
      <c r="C118" s="10">
        <v>248.6</v>
      </c>
      <c r="D118" s="29">
        <v>387</v>
      </c>
    </row>
    <row r="119" spans="1:4" s="3" customFormat="1" ht="18">
      <c r="A119" s="13" t="s">
        <v>1007</v>
      </c>
      <c r="B119" s="6" t="s">
        <v>828</v>
      </c>
      <c r="C119" s="10">
        <v>235</v>
      </c>
      <c r="D119" s="29">
        <v>387</v>
      </c>
    </row>
    <row r="120" spans="1:4" s="3" customFormat="1" ht="18">
      <c r="A120" s="13" t="s">
        <v>946</v>
      </c>
      <c r="B120" s="6" t="s">
        <v>828</v>
      </c>
      <c r="C120" s="10">
        <v>487.1</v>
      </c>
      <c r="D120" s="29">
        <v>387</v>
      </c>
    </row>
    <row r="121" spans="1:4" s="3" customFormat="1" ht="18">
      <c r="A121" s="13" t="s">
        <v>499</v>
      </c>
      <c r="B121" s="6" t="s">
        <v>828</v>
      </c>
      <c r="C121" s="10">
        <v>222.5</v>
      </c>
      <c r="D121" s="29">
        <v>387</v>
      </c>
    </row>
    <row r="122" spans="1:4" s="3" customFormat="1" ht="18">
      <c r="A122" s="13" t="s">
        <v>739</v>
      </c>
      <c r="B122" s="6" t="s">
        <v>828</v>
      </c>
      <c r="C122" s="10">
        <v>77</v>
      </c>
      <c r="D122" s="29">
        <v>387</v>
      </c>
    </row>
    <row r="123" spans="1:4" s="3" customFormat="1" ht="18">
      <c r="A123" s="13" t="s">
        <v>689</v>
      </c>
      <c r="B123" s="6" t="s">
        <v>828</v>
      </c>
      <c r="C123" s="10">
        <v>12.8</v>
      </c>
      <c r="D123" s="29">
        <v>387</v>
      </c>
    </row>
    <row r="124" spans="1:4" s="3" customFormat="1" ht="18">
      <c r="A124" s="13" t="s">
        <v>26</v>
      </c>
      <c r="B124" s="6" t="s">
        <v>828</v>
      </c>
      <c r="C124" s="10">
        <v>40</v>
      </c>
      <c r="D124" s="29">
        <v>387</v>
      </c>
    </row>
    <row r="125" spans="1:4" s="3" customFormat="1" ht="18">
      <c r="A125" s="13" t="s">
        <v>18</v>
      </c>
      <c r="B125" s="6" t="s">
        <v>828</v>
      </c>
      <c r="C125" s="10">
        <v>536</v>
      </c>
      <c r="D125" s="29">
        <v>387</v>
      </c>
    </row>
    <row r="126" spans="1:4" s="3" customFormat="1" ht="18">
      <c r="A126" s="13" t="s">
        <v>532</v>
      </c>
      <c r="B126" s="6" t="s">
        <v>828</v>
      </c>
      <c r="C126" s="10">
        <v>76.2</v>
      </c>
      <c r="D126" s="29">
        <v>387</v>
      </c>
    </row>
    <row r="127" spans="1:4" s="3" customFormat="1" ht="18">
      <c r="A127" s="13" t="s">
        <v>329</v>
      </c>
      <c r="B127" s="6" t="s">
        <v>828</v>
      </c>
      <c r="C127" s="10">
        <v>42.8</v>
      </c>
      <c r="D127" s="29">
        <v>387</v>
      </c>
    </row>
    <row r="128" spans="1:4" s="3" customFormat="1" ht="18">
      <c r="A128" s="13" t="s">
        <v>340</v>
      </c>
      <c r="B128" s="6" t="s">
        <v>828</v>
      </c>
      <c r="C128" s="10">
        <v>473.4</v>
      </c>
      <c r="D128" s="29">
        <v>387</v>
      </c>
    </row>
    <row r="129" spans="1:4" s="3" customFormat="1" ht="18.75">
      <c r="A129" s="39" t="s">
        <v>871</v>
      </c>
      <c r="B129" s="40"/>
      <c r="C129" s="40"/>
      <c r="D129" s="41"/>
    </row>
    <row r="130" spans="1:4" s="3" customFormat="1" ht="18">
      <c r="A130" s="13" t="s">
        <v>430</v>
      </c>
      <c r="B130" s="6" t="s">
        <v>855</v>
      </c>
      <c r="C130" s="10">
        <v>17.8</v>
      </c>
      <c r="D130" s="29">
        <v>464</v>
      </c>
    </row>
    <row r="131" spans="1:4" s="3" customFormat="1" ht="18">
      <c r="A131" s="13" t="s">
        <v>1037</v>
      </c>
      <c r="B131" s="6" t="s">
        <v>855</v>
      </c>
      <c r="C131" s="10">
        <v>30.7</v>
      </c>
      <c r="D131" s="29">
        <v>464</v>
      </c>
    </row>
    <row r="132" spans="1:4" s="3" customFormat="1" ht="18">
      <c r="A132" s="13" t="s">
        <v>165</v>
      </c>
      <c r="B132" s="6" t="s">
        <v>855</v>
      </c>
      <c r="C132" s="10">
        <v>21.1</v>
      </c>
      <c r="D132" s="29">
        <v>464</v>
      </c>
    </row>
    <row r="133" spans="1:4" s="3" customFormat="1" ht="18">
      <c r="A133" s="13" t="s">
        <v>439</v>
      </c>
      <c r="B133" s="6" t="s">
        <v>855</v>
      </c>
      <c r="C133" s="10">
        <v>51.9</v>
      </c>
      <c r="D133" s="29">
        <v>464</v>
      </c>
    </row>
    <row r="134" spans="1:4" s="3" customFormat="1" ht="18">
      <c r="A134" s="13" t="s">
        <v>403</v>
      </c>
      <c r="B134" s="6" t="s">
        <v>855</v>
      </c>
      <c r="C134" s="10">
        <v>7.9</v>
      </c>
      <c r="D134" s="29">
        <v>464</v>
      </c>
    </row>
    <row r="135" spans="1:4" s="3" customFormat="1" ht="18">
      <c r="A135" s="13" t="s">
        <v>50</v>
      </c>
      <c r="B135" s="6" t="s">
        <v>855</v>
      </c>
      <c r="C135" s="10">
        <v>2</v>
      </c>
      <c r="D135" s="29">
        <v>464</v>
      </c>
    </row>
    <row r="136" spans="1:4" s="3" customFormat="1" ht="18">
      <c r="A136" s="13" t="s">
        <v>273</v>
      </c>
      <c r="B136" s="6" t="s">
        <v>855</v>
      </c>
      <c r="C136" s="10">
        <v>12.4</v>
      </c>
      <c r="D136" s="29">
        <v>464</v>
      </c>
    </row>
    <row r="137" spans="1:4" s="3" customFormat="1" ht="18">
      <c r="A137" s="13" t="s">
        <v>578</v>
      </c>
      <c r="B137" s="6" t="s">
        <v>855</v>
      </c>
      <c r="C137" s="10">
        <v>9.8</v>
      </c>
      <c r="D137" s="29">
        <v>464</v>
      </c>
    </row>
    <row r="138" spans="1:4" s="3" customFormat="1" ht="18">
      <c r="A138" s="13" t="s">
        <v>499</v>
      </c>
      <c r="B138" s="6" t="s">
        <v>855</v>
      </c>
      <c r="C138" s="10">
        <v>4.4</v>
      </c>
      <c r="D138" s="29">
        <v>464</v>
      </c>
    </row>
    <row r="139" spans="1:4" s="3" customFormat="1" ht="18">
      <c r="A139" s="13" t="s">
        <v>532</v>
      </c>
      <c r="B139" s="6" t="s">
        <v>855</v>
      </c>
      <c r="C139" s="10">
        <v>13</v>
      </c>
      <c r="D139" s="29">
        <v>464</v>
      </c>
    </row>
    <row r="140" spans="1:4" s="3" customFormat="1" ht="18.75">
      <c r="A140" s="39" t="s">
        <v>1950</v>
      </c>
      <c r="B140" s="40" t="s">
        <v>855</v>
      </c>
      <c r="C140" s="40"/>
      <c r="D140" s="41"/>
    </row>
    <row r="141" spans="1:4" s="3" customFormat="1" ht="18">
      <c r="A141" s="13" t="s">
        <v>981</v>
      </c>
      <c r="B141" s="6" t="s">
        <v>727</v>
      </c>
      <c r="C141" s="10">
        <v>206.4</v>
      </c>
      <c r="D141" s="29">
        <v>423</v>
      </c>
    </row>
    <row r="142" spans="1:4" s="3" customFormat="1" ht="18">
      <c r="A142" s="13" t="s">
        <v>981</v>
      </c>
      <c r="B142" s="6" t="s">
        <v>466</v>
      </c>
      <c r="C142" s="10">
        <v>22</v>
      </c>
      <c r="D142" s="29">
        <v>423</v>
      </c>
    </row>
    <row r="143" spans="1:4" s="3" customFormat="1" ht="18">
      <c r="A143" s="13" t="s">
        <v>981</v>
      </c>
      <c r="B143" s="6" t="s">
        <v>973</v>
      </c>
      <c r="C143" s="10">
        <v>26.6</v>
      </c>
      <c r="D143" s="29">
        <v>423</v>
      </c>
    </row>
    <row r="144" spans="1:4" s="3" customFormat="1" ht="18">
      <c r="A144" s="13" t="s">
        <v>280</v>
      </c>
      <c r="B144" s="6" t="s">
        <v>727</v>
      </c>
      <c r="C144" s="10">
        <v>134.5</v>
      </c>
      <c r="D144" s="29">
        <v>423</v>
      </c>
    </row>
    <row r="145" spans="1:4" s="3" customFormat="1" ht="18">
      <c r="A145" s="13" t="s">
        <v>168</v>
      </c>
      <c r="B145" s="6" t="s">
        <v>727</v>
      </c>
      <c r="C145" s="10">
        <v>58</v>
      </c>
      <c r="D145" s="29">
        <v>423</v>
      </c>
    </row>
    <row r="146" spans="1:4" s="3" customFormat="1" ht="18">
      <c r="A146" s="13" t="s">
        <v>168</v>
      </c>
      <c r="B146" s="6" t="s">
        <v>466</v>
      </c>
      <c r="C146" s="10">
        <v>11.5</v>
      </c>
      <c r="D146" s="29">
        <v>423</v>
      </c>
    </row>
    <row r="147" spans="1:4" s="3" customFormat="1" ht="18">
      <c r="A147" s="13" t="s">
        <v>168</v>
      </c>
      <c r="B147" s="6" t="s">
        <v>192</v>
      </c>
      <c r="C147" s="10">
        <v>23.6</v>
      </c>
      <c r="D147" s="29">
        <v>423</v>
      </c>
    </row>
    <row r="148" spans="1:4" s="3" customFormat="1" ht="18">
      <c r="A148" s="13" t="s">
        <v>518</v>
      </c>
      <c r="B148" s="6" t="s">
        <v>727</v>
      </c>
      <c r="C148" s="10">
        <v>42.6</v>
      </c>
      <c r="D148" s="29">
        <v>423</v>
      </c>
    </row>
    <row r="149" spans="1:4" s="3" customFormat="1" ht="18">
      <c r="A149" s="13" t="s">
        <v>518</v>
      </c>
      <c r="B149" s="6" t="s">
        <v>466</v>
      </c>
      <c r="C149" s="10">
        <v>416</v>
      </c>
      <c r="D149" s="29">
        <v>423</v>
      </c>
    </row>
    <row r="150" spans="1:4" s="3" customFormat="1" ht="18">
      <c r="A150" s="13" t="s">
        <v>518</v>
      </c>
      <c r="B150" s="6" t="s">
        <v>192</v>
      </c>
      <c r="C150" s="10">
        <v>14.6</v>
      </c>
      <c r="D150" s="29">
        <v>423</v>
      </c>
    </row>
    <row r="151" spans="1:4" s="3" customFormat="1" ht="18">
      <c r="A151" s="13" t="s">
        <v>154</v>
      </c>
      <c r="B151" s="6" t="s">
        <v>727</v>
      </c>
      <c r="C151" s="10">
        <v>387.2</v>
      </c>
      <c r="D151" s="29">
        <v>423</v>
      </c>
    </row>
    <row r="152" spans="1:4" s="3" customFormat="1" ht="18">
      <c r="A152" s="13" t="s">
        <v>594</v>
      </c>
      <c r="B152" s="6" t="s">
        <v>727</v>
      </c>
      <c r="C152" s="10">
        <v>560.2</v>
      </c>
      <c r="D152" s="29">
        <v>423</v>
      </c>
    </row>
    <row r="153" spans="1:4" s="3" customFormat="1" ht="18">
      <c r="A153" s="13" t="s">
        <v>594</v>
      </c>
      <c r="B153" s="6" t="s">
        <v>841</v>
      </c>
      <c r="C153" s="10">
        <v>218.2</v>
      </c>
      <c r="D153" s="29">
        <v>423</v>
      </c>
    </row>
    <row r="154" spans="1:4" s="3" customFormat="1" ht="18">
      <c r="A154" s="13" t="s">
        <v>594</v>
      </c>
      <c r="B154" s="6" t="s">
        <v>192</v>
      </c>
      <c r="C154" s="10">
        <v>133.2</v>
      </c>
      <c r="D154" s="29">
        <v>423</v>
      </c>
    </row>
    <row r="155" spans="1:4" s="3" customFormat="1" ht="18">
      <c r="A155" s="13" t="s">
        <v>396</v>
      </c>
      <c r="B155" s="6" t="s">
        <v>466</v>
      </c>
      <c r="C155" s="10">
        <v>13</v>
      </c>
      <c r="D155" s="29">
        <v>423</v>
      </c>
    </row>
    <row r="156" spans="1:4" s="3" customFormat="1" ht="18">
      <c r="A156" s="13" t="s">
        <v>153</v>
      </c>
      <c r="B156" s="6" t="s">
        <v>727</v>
      </c>
      <c r="C156" s="10">
        <v>104.3</v>
      </c>
      <c r="D156" s="29">
        <v>423</v>
      </c>
    </row>
    <row r="157" spans="1:4" s="3" customFormat="1" ht="18">
      <c r="A157" s="13" t="s">
        <v>153</v>
      </c>
      <c r="B157" s="6" t="s">
        <v>466</v>
      </c>
      <c r="C157" s="10">
        <v>149</v>
      </c>
      <c r="D157" s="29">
        <v>423</v>
      </c>
    </row>
    <row r="158" spans="1:4" s="3" customFormat="1" ht="18">
      <c r="A158" s="13" t="s">
        <v>153</v>
      </c>
      <c r="B158" s="6" t="s">
        <v>192</v>
      </c>
      <c r="C158" s="10">
        <v>148.8</v>
      </c>
      <c r="D158" s="29">
        <v>423</v>
      </c>
    </row>
    <row r="159" spans="1:4" s="3" customFormat="1" ht="18">
      <c r="A159" s="13" t="s">
        <v>762</v>
      </c>
      <c r="B159" s="6" t="s">
        <v>727</v>
      </c>
      <c r="C159" s="10">
        <v>272.1</v>
      </c>
      <c r="D159" s="29">
        <v>423</v>
      </c>
    </row>
    <row r="160" spans="1:4" s="3" customFormat="1" ht="18">
      <c r="A160" s="13" t="s">
        <v>762</v>
      </c>
      <c r="B160" s="6" t="s">
        <v>466</v>
      </c>
      <c r="C160" s="10">
        <v>300.8</v>
      </c>
      <c r="D160" s="29">
        <v>423</v>
      </c>
    </row>
    <row r="161" spans="1:4" s="3" customFormat="1" ht="18">
      <c r="A161" s="13" t="s">
        <v>498</v>
      </c>
      <c r="B161" s="6" t="s">
        <v>727</v>
      </c>
      <c r="C161" s="10">
        <v>223</v>
      </c>
      <c r="D161" s="29">
        <v>423</v>
      </c>
    </row>
    <row r="162" spans="1:4" s="3" customFormat="1" ht="18">
      <c r="A162" s="13" t="s">
        <v>498</v>
      </c>
      <c r="B162" s="6" t="s">
        <v>841</v>
      </c>
      <c r="C162" s="10">
        <v>45.3</v>
      </c>
      <c r="D162" s="29">
        <v>423</v>
      </c>
    </row>
    <row r="163" spans="1:4" s="3" customFormat="1" ht="18">
      <c r="A163" s="13" t="s">
        <v>751</v>
      </c>
      <c r="B163" s="6" t="s">
        <v>727</v>
      </c>
      <c r="C163" s="10">
        <v>120</v>
      </c>
      <c r="D163" s="29">
        <v>423</v>
      </c>
    </row>
    <row r="164" spans="1:4" s="3" customFormat="1" ht="18">
      <c r="A164" s="13" t="s">
        <v>265</v>
      </c>
      <c r="B164" s="6" t="s">
        <v>727</v>
      </c>
      <c r="C164" s="10">
        <v>185</v>
      </c>
      <c r="D164" s="29">
        <v>423</v>
      </c>
    </row>
    <row r="165" spans="1:4" s="3" customFormat="1" ht="18">
      <c r="A165" s="13" t="s">
        <v>930</v>
      </c>
      <c r="B165" s="6" t="s">
        <v>192</v>
      </c>
      <c r="C165" s="10">
        <v>37.1</v>
      </c>
      <c r="D165" s="29">
        <v>423</v>
      </c>
    </row>
    <row r="166" spans="1:4" s="3" customFormat="1" ht="18">
      <c r="A166" s="13" t="s">
        <v>930</v>
      </c>
      <c r="B166" s="6" t="s">
        <v>727</v>
      </c>
      <c r="C166" s="10">
        <v>44.7</v>
      </c>
      <c r="D166" s="29">
        <v>423</v>
      </c>
    </row>
    <row r="167" spans="1:4" s="3" customFormat="1" ht="18">
      <c r="A167" s="13" t="s">
        <v>719</v>
      </c>
      <c r="B167" s="6" t="s">
        <v>855</v>
      </c>
      <c r="C167" s="10">
        <v>237.2</v>
      </c>
      <c r="D167" s="29">
        <v>423</v>
      </c>
    </row>
    <row r="168" spans="1:4" s="3" customFormat="1" ht="18">
      <c r="A168" s="13" t="s">
        <v>719</v>
      </c>
      <c r="B168" s="6" t="s">
        <v>727</v>
      </c>
      <c r="C168" s="10">
        <v>27.7</v>
      </c>
      <c r="D168" s="29">
        <v>423</v>
      </c>
    </row>
    <row r="169" spans="1:4" s="3" customFormat="1" ht="18">
      <c r="A169" s="13" t="s">
        <v>719</v>
      </c>
      <c r="B169" s="6" t="s">
        <v>1140</v>
      </c>
      <c r="C169" s="10">
        <v>31.8</v>
      </c>
      <c r="D169" s="29">
        <v>423</v>
      </c>
    </row>
    <row r="170" spans="1:4" s="3" customFormat="1" ht="18">
      <c r="A170" s="13" t="s">
        <v>249</v>
      </c>
      <c r="B170" s="6" t="s">
        <v>727</v>
      </c>
      <c r="C170" s="10">
        <v>285.8</v>
      </c>
      <c r="D170" s="29">
        <v>423</v>
      </c>
    </row>
    <row r="171" spans="1:4" s="3" customFormat="1" ht="18">
      <c r="A171" s="13" t="s">
        <v>875</v>
      </c>
      <c r="B171" s="6" t="s">
        <v>855</v>
      </c>
      <c r="C171" s="10">
        <v>31.2</v>
      </c>
      <c r="D171" s="29">
        <v>423</v>
      </c>
    </row>
    <row r="172" spans="1:4" s="3" customFormat="1" ht="18">
      <c r="A172" s="13" t="s">
        <v>470</v>
      </c>
      <c r="B172" s="6" t="s">
        <v>855</v>
      </c>
      <c r="C172" s="10">
        <v>273.4</v>
      </c>
      <c r="D172" s="29">
        <v>423</v>
      </c>
    </row>
    <row r="173" spans="1:4" s="3" customFormat="1" ht="18">
      <c r="A173" s="13" t="s">
        <v>773</v>
      </c>
      <c r="B173" s="6" t="s">
        <v>855</v>
      </c>
      <c r="C173" s="10">
        <v>108.8</v>
      </c>
      <c r="D173" s="29">
        <v>423</v>
      </c>
    </row>
    <row r="174" spans="1:4" s="3" customFormat="1" ht="18">
      <c r="A174" s="13" t="s">
        <v>779</v>
      </c>
      <c r="B174" s="6" t="s">
        <v>855</v>
      </c>
      <c r="C174" s="10">
        <v>245.2</v>
      </c>
      <c r="D174" s="29">
        <v>423</v>
      </c>
    </row>
    <row r="175" spans="1:4" s="3" customFormat="1" ht="18">
      <c r="A175" s="13" t="s">
        <v>94</v>
      </c>
      <c r="B175" s="6" t="s">
        <v>855</v>
      </c>
      <c r="C175" s="10">
        <v>184</v>
      </c>
      <c r="D175" s="29">
        <v>423</v>
      </c>
    </row>
    <row r="176" spans="1:4" s="3" customFormat="1" ht="18.75">
      <c r="A176" s="39" t="s">
        <v>1951</v>
      </c>
      <c r="B176" s="40" t="s">
        <v>855</v>
      </c>
      <c r="C176" s="40"/>
      <c r="D176" s="41"/>
    </row>
    <row r="177" spans="1:4" ht="18">
      <c r="A177" s="13" t="s">
        <v>518</v>
      </c>
      <c r="B177" s="6" t="s">
        <v>805</v>
      </c>
      <c r="C177" s="10">
        <v>226.2</v>
      </c>
      <c r="D177" s="29">
        <v>486</v>
      </c>
    </row>
    <row r="178" spans="1:4" ht="18">
      <c r="A178" s="13" t="s">
        <v>594</v>
      </c>
      <c r="B178" s="6" t="s">
        <v>828</v>
      </c>
      <c r="C178" s="10">
        <v>343.4</v>
      </c>
      <c r="D178" s="29">
        <v>486</v>
      </c>
    </row>
    <row r="179" spans="1:4" ht="18">
      <c r="A179" s="13" t="s">
        <v>153</v>
      </c>
      <c r="B179" s="6" t="s">
        <v>828</v>
      </c>
      <c r="C179" s="10">
        <v>156.9</v>
      </c>
      <c r="D179" s="29">
        <v>486</v>
      </c>
    </row>
    <row r="180" spans="1:4" ht="18">
      <c r="A180" s="13" t="s">
        <v>762</v>
      </c>
      <c r="B180" s="6" t="s">
        <v>805</v>
      </c>
      <c r="C180" s="10">
        <v>56.4</v>
      </c>
      <c r="D180" s="29">
        <v>486</v>
      </c>
    </row>
    <row r="181" spans="1:4" ht="18">
      <c r="A181" s="13" t="s">
        <v>762</v>
      </c>
      <c r="B181" s="6" t="s">
        <v>1153</v>
      </c>
      <c r="C181" s="10">
        <v>508.2</v>
      </c>
      <c r="D181" s="29">
        <v>486</v>
      </c>
    </row>
    <row r="182" spans="1:4" ht="18">
      <c r="A182" s="13" t="s">
        <v>498</v>
      </c>
      <c r="B182" s="6" t="s">
        <v>828</v>
      </c>
      <c r="C182" s="10">
        <v>83</v>
      </c>
      <c r="D182" s="29">
        <v>486</v>
      </c>
    </row>
    <row r="183" spans="1:4" ht="18">
      <c r="A183" s="13" t="s">
        <v>751</v>
      </c>
      <c r="B183" s="6" t="s">
        <v>828</v>
      </c>
      <c r="C183" s="10">
        <v>459</v>
      </c>
      <c r="D183" s="29">
        <v>486</v>
      </c>
    </row>
    <row r="184" spans="1:4" ht="18">
      <c r="A184" s="13" t="s">
        <v>265</v>
      </c>
      <c r="B184" s="6" t="s">
        <v>828</v>
      </c>
      <c r="C184" s="10">
        <v>132.5</v>
      </c>
      <c r="D184" s="29">
        <v>486</v>
      </c>
    </row>
    <row r="185" spans="1:4" ht="18">
      <c r="A185" s="13" t="s">
        <v>930</v>
      </c>
      <c r="B185" s="6" t="s">
        <v>828</v>
      </c>
      <c r="C185" s="10">
        <v>220.5</v>
      </c>
      <c r="D185" s="29">
        <v>486</v>
      </c>
    </row>
    <row r="186" spans="1:4" ht="18">
      <c r="A186" s="13" t="s">
        <v>719</v>
      </c>
      <c r="B186" s="6" t="s">
        <v>828</v>
      </c>
      <c r="C186" s="10">
        <v>270.9</v>
      </c>
      <c r="D186" s="29">
        <v>486</v>
      </c>
    </row>
    <row r="187" spans="1:4" ht="18">
      <c r="A187" s="13" t="s">
        <v>249</v>
      </c>
      <c r="B187" s="6" t="s">
        <v>828</v>
      </c>
      <c r="C187" s="10">
        <v>247.8</v>
      </c>
      <c r="D187" s="29">
        <v>486</v>
      </c>
    </row>
    <row r="188" spans="1:4" ht="18">
      <c r="A188" s="13" t="s">
        <v>875</v>
      </c>
      <c r="B188" s="6" t="s">
        <v>828</v>
      </c>
      <c r="C188" s="10">
        <v>291.1</v>
      </c>
      <c r="D188" s="29">
        <v>486</v>
      </c>
    </row>
    <row r="189" spans="1:4" ht="18">
      <c r="A189" s="13" t="s">
        <v>470</v>
      </c>
      <c r="B189" s="6" t="s">
        <v>1425</v>
      </c>
      <c r="C189" s="10">
        <v>404.8</v>
      </c>
      <c r="D189" s="29">
        <v>486</v>
      </c>
    </row>
    <row r="190" spans="1:4" ht="18">
      <c r="A190" s="13" t="s">
        <v>773</v>
      </c>
      <c r="B190" s="6" t="s">
        <v>1425</v>
      </c>
      <c r="C190" s="10">
        <v>395.2</v>
      </c>
      <c r="D190" s="29">
        <v>486</v>
      </c>
    </row>
    <row r="191" spans="1:4" ht="18">
      <c r="A191" s="13" t="s">
        <v>170</v>
      </c>
      <c r="B191" s="6" t="s">
        <v>1425</v>
      </c>
      <c r="C191" s="10">
        <v>232.4</v>
      </c>
      <c r="D191" s="29">
        <v>486</v>
      </c>
    </row>
    <row r="192" spans="1:4" ht="18">
      <c r="A192" s="13" t="s">
        <v>985</v>
      </c>
      <c r="B192" s="6" t="s">
        <v>1425</v>
      </c>
      <c r="C192" s="10">
        <v>271</v>
      </c>
      <c r="D192" s="29">
        <v>486</v>
      </c>
    </row>
    <row r="193" spans="1:4" ht="18">
      <c r="A193" s="13" t="s">
        <v>779</v>
      </c>
      <c r="B193" s="6" t="s">
        <v>828</v>
      </c>
      <c r="C193" s="10">
        <v>146.3</v>
      </c>
      <c r="D193" s="29">
        <v>486</v>
      </c>
    </row>
    <row r="194" spans="1:4" ht="18">
      <c r="A194" s="13" t="s">
        <v>94</v>
      </c>
      <c r="B194" s="6" t="s">
        <v>828</v>
      </c>
      <c r="C194" s="10">
        <v>311.5</v>
      </c>
      <c r="D194" s="29">
        <v>486</v>
      </c>
    </row>
    <row r="195" spans="1:4" ht="18.75">
      <c r="A195" s="39" t="s">
        <v>989</v>
      </c>
      <c r="B195" s="40"/>
      <c r="C195" s="40"/>
      <c r="D195" s="41"/>
    </row>
    <row r="196" spans="1:4" ht="18">
      <c r="A196" s="13" t="s">
        <v>463</v>
      </c>
      <c r="B196" s="6" t="s">
        <v>721</v>
      </c>
      <c r="C196" s="10">
        <v>3.86</v>
      </c>
      <c r="D196" s="29">
        <v>476</v>
      </c>
    </row>
    <row r="197" spans="1:4" ht="18">
      <c r="A197" s="13" t="s">
        <v>471</v>
      </c>
      <c r="B197" s="6" t="s">
        <v>727</v>
      </c>
      <c r="C197" s="10">
        <v>29.5</v>
      </c>
      <c r="D197" s="29">
        <v>472</v>
      </c>
    </row>
    <row r="198" spans="1:4" ht="18">
      <c r="A198" s="13" t="s">
        <v>1035</v>
      </c>
      <c r="B198" s="6" t="s">
        <v>721</v>
      </c>
      <c r="C198" s="10">
        <v>1</v>
      </c>
      <c r="D198" s="29">
        <v>472</v>
      </c>
    </row>
    <row r="199" spans="1:4" ht="18">
      <c r="A199" s="13" t="s">
        <v>373</v>
      </c>
      <c r="B199" s="6" t="s">
        <v>192</v>
      </c>
      <c r="C199" s="10">
        <v>33.5</v>
      </c>
      <c r="D199" s="29">
        <v>472</v>
      </c>
    </row>
    <row r="200" spans="1:4" ht="18">
      <c r="A200" s="13" t="s">
        <v>905</v>
      </c>
      <c r="B200" s="6" t="s">
        <v>192</v>
      </c>
      <c r="C200" s="10">
        <v>20.5</v>
      </c>
      <c r="D200" s="29">
        <v>472</v>
      </c>
    </row>
    <row r="201" spans="1:4" ht="18">
      <c r="A201" s="13" t="s">
        <v>1939</v>
      </c>
      <c r="B201" s="6" t="s">
        <v>855</v>
      </c>
      <c r="C201" s="10">
        <v>50</v>
      </c>
      <c r="D201" s="29">
        <v>472</v>
      </c>
    </row>
    <row r="202" spans="1:4" ht="18">
      <c r="A202" s="13" t="s">
        <v>735</v>
      </c>
      <c r="B202" s="6" t="s">
        <v>192</v>
      </c>
      <c r="C202" s="10">
        <v>33.4</v>
      </c>
      <c r="D202" s="29">
        <v>472</v>
      </c>
    </row>
    <row r="203" spans="1:4" ht="18">
      <c r="A203" s="13" t="s">
        <v>1141</v>
      </c>
      <c r="B203" s="6" t="s">
        <v>891</v>
      </c>
      <c r="C203" s="10">
        <v>26.4</v>
      </c>
      <c r="D203" s="29">
        <v>472</v>
      </c>
    </row>
    <row r="204" spans="1:4" ht="18">
      <c r="A204" s="13" t="s">
        <v>818</v>
      </c>
      <c r="B204" s="6" t="s">
        <v>721</v>
      </c>
      <c r="C204" s="10">
        <v>17.3</v>
      </c>
      <c r="D204" s="29">
        <v>472</v>
      </c>
    </row>
    <row r="205" spans="1:4" ht="18">
      <c r="A205" s="13" t="s">
        <v>908</v>
      </c>
      <c r="B205" s="6" t="s">
        <v>891</v>
      </c>
      <c r="C205" s="10">
        <v>15</v>
      </c>
      <c r="D205" s="29">
        <v>472</v>
      </c>
    </row>
    <row r="206" spans="1:4" ht="18">
      <c r="A206" s="13" t="s">
        <v>301</v>
      </c>
      <c r="B206" s="6" t="s">
        <v>62</v>
      </c>
      <c r="C206" s="10">
        <v>353</v>
      </c>
      <c r="D206" s="29">
        <v>472</v>
      </c>
    </row>
    <row r="207" spans="1:4" ht="18">
      <c r="A207" s="13" t="s">
        <v>1142</v>
      </c>
      <c r="B207" s="6" t="s">
        <v>721</v>
      </c>
      <c r="C207" s="10">
        <v>19.6</v>
      </c>
      <c r="D207" s="29">
        <v>472</v>
      </c>
    </row>
    <row r="208" spans="1:4" ht="18">
      <c r="A208" s="13" t="s">
        <v>461</v>
      </c>
      <c r="B208" s="6" t="s">
        <v>721</v>
      </c>
      <c r="C208" s="10">
        <v>521.83</v>
      </c>
      <c r="D208" s="29">
        <v>472</v>
      </c>
    </row>
    <row r="209" spans="1:4" ht="18">
      <c r="A209" s="13" t="s">
        <v>1143</v>
      </c>
      <c r="B209" s="6" t="s">
        <v>721</v>
      </c>
      <c r="C209" s="10">
        <v>41.2</v>
      </c>
      <c r="D209" s="29">
        <v>472</v>
      </c>
    </row>
    <row r="210" spans="1:4" ht="18.75">
      <c r="A210" s="39" t="s">
        <v>754</v>
      </c>
      <c r="B210" s="40"/>
      <c r="C210" s="40"/>
      <c r="D210" s="41"/>
    </row>
    <row r="211" spans="1:4" ht="18">
      <c r="A211" s="13" t="s">
        <v>106</v>
      </c>
      <c r="B211" s="6" t="s">
        <v>855</v>
      </c>
      <c r="C211" s="10">
        <v>13.9</v>
      </c>
      <c r="D211" s="29">
        <v>666</v>
      </c>
    </row>
    <row r="212" spans="1:4" ht="18">
      <c r="A212" s="13" t="s">
        <v>217</v>
      </c>
      <c r="B212" s="6" t="s">
        <v>62</v>
      </c>
      <c r="C212" s="10">
        <v>623</v>
      </c>
      <c r="D212" s="29">
        <v>580</v>
      </c>
    </row>
    <row r="213" spans="1:4" ht="18">
      <c r="A213" s="13" t="s">
        <v>217</v>
      </c>
      <c r="B213" s="6" t="s">
        <v>1940</v>
      </c>
      <c r="C213" s="10">
        <v>1259.5</v>
      </c>
      <c r="D213" s="29">
        <v>580</v>
      </c>
    </row>
    <row r="214" spans="1:4" ht="18">
      <c r="A214" s="13" t="s">
        <v>1019</v>
      </c>
      <c r="B214" s="6" t="s">
        <v>62</v>
      </c>
      <c r="C214" s="10">
        <v>4</v>
      </c>
      <c r="D214" s="29">
        <v>580</v>
      </c>
    </row>
    <row r="215" spans="1:4" ht="18">
      <c r="A215" s="13" t="s">
        <v>164</v>
      </c>
      <c r="B215" s="6" t="s">
        <v>828</v>
      </c>
      <c r="C215" s="10">
        <v>86.4</v>
      </c>
      <c r="D215" s="29">
        <v>678</v>
      </c>
    </row>
    <row r="216" spans="1:4" ht="18.75">
      <c r="A216" s="39" t="s">
        <v>599</v>
      </c>
      <c r="B216" s="40"/>
      <c r="C216" s="40"/>
      <c r="D216" s="41"/>
    </row>
    <row r="217" spans="1:4" ht="18">
      <c r="A217" s="13" t="s">
        <v>1941</v>
      </c>
      <c r="B217" s="6" t="s">
        <v>1942</v>
      </c>
      <c r="C217" s="10">
        <v>80.6</v>
      </c>
      <c r="D217" s="29"/>
    </row>
    <row r="218" spans="1:4" ht="18">
      <c r="A218" s="13" t="s">
        <v>77</v>
      </c>
      <c r="B218" s="6" t="s">
        <v>706</v>
      </c>
      <c r="C218" s="10">
        <v>0.525</v>
      </c>
      <c r="D218" s="29" t="s">
        <v>1943</v>
      </c>
    </row>
    <row r="219" spans="1:4" ht="18">
      <c r="A219" s="13" t="s">
        <v>1091</v>
      </c>
      <c r="B219" s="6" t="s">
        <v>706</v>
      </c>
      <c r="C219" s="10">
        <v>0.75</v>
      </c>
      <c r="D219" s="29" t="s">
        <v>1943</v>
      </c>
    </row>
    <row r="220" spans="1:4" ht="18">
      <c r="A220" s="13" t="s">
        <v>1944</v>
      </c>
      <c r="B220" s="6" t="s">
        <v>706</v>
      </c>
      <c r="C220" s="10" t="s">
        <v>1945</v>
      </c>
      <c r="D220" s="29"/>
    </row>
    <row r="221" spans="1:4" ht="18">
      <c r="A221" s="13" t="s">
        <v>1072</v>
      </c>
      <c r="B221" s="6" t="s">
        <v>706</v>
      </c>
      <c r="C221" s="10">
        <v>3.4</v>
      </c>
      <c r="D221" s="29" t="s">
        <v>1943</v>
      </c>
    </row>
    <row r="222" spans="1:4" ht="18">
      <c r="A222" s="13" t="s">
        <v>1946</v>
      </c>
      <c r="B222" s="6" t="s">
        <v>706</v>
      </c>
      <c r="C222" s="10">
        <v>3</v>
      </c>
      <c r="D222" s="29"/>
    </row>
    <row r="223" spans="1:4" ht="18">
      <c r="A223" s="13" t="s">
        <v>283</v>
      </c>
      <c r="B223" s="6" t="s">
        <v>706</v>
      </c>
      <c r="C223" s="10">
        <v>32.6</v>
      </c>
      <c r="D223" s="29" t="s">
        <v>1543</v>
      </c>
    </row>
    <row r="224" spans="1:4" ht="18">
      <c r="A224" s="13" t="s">
        <v>5</v>
      </c>
      <c r="B224" s="6" t="s">
        <v>706</v>
      </c>
      <c r="C224" s="10">
        <v>256.4</v>
      </c>
      <c r="D224" s="29" t="s">
        <v>1543</v>
      </c>
    </row>
    <row r="225" spans="1:4" ht="18">
      <c r="A225" s="13" t="s">
        <v>1426</v>
      </c>
      <c r="B225" s="6" t="s">
        <v>1427</v>
      </c>
      <c r="C225" s="10">
        <v>65.4</v>
      </c>
      <c r="D225" s="29" t="s">
        <v>1947</v>
      </c>
    </row>
  </sheetData>
  <sheetProtection/>
  <mergeCells count="12">
    <mergeCell ref="A176:D176"/>
    <mergeCell ref="A195:D195"/>
    <mergeCell ref="A210:D210"/>
    <mergeCell ref="A216:D216"/>
    <mergeCell ref="A2:D2"/>
    <mergeCell ref="A4:D4"/>
    <mergeCell ref="A35:D35"/>
    <mergeCell ref="A84:D84"/>
    <mergeCell ref="A96:D96"/>
    <mergeCell ref="A108:D108"/>
    <mergeCell ref="A129:D129"/>
    <mergeCell ref="A140:D140"/>
  </mergeCells>
  <printOptions horizontalCentered="1"/>
  <pageMargins left="0.7" right="0.7" top="0.75" bottom="0.75" header="0.3" footer="0.3"/>
  <pageSetup horizontalDpi="600" verticalDpi="600" orientation="portrait" pageOrder="overThenDown" paperSize="9" scale="1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209"/>
  <sheetViews>
    <sheetView showGridLines="0" zoomScale="75" zoomScaleNormal="75" zoomScaleSheetLayoutView="40" zoomScalePageLayoutView="0" workbookViewId="0" topLeftCell="A1">
      <selection activeCell="H11" sqref="H11"/>
    </sheetView>
  </sheetViews>
  <sheetFormatPr defaultColWidth="14.00390625" defaultRowHeight="12.75"/>
  <cols>
    <col min="1" max="1" width="18.28125" style="1" customWidth="1"/>
    <col min="2" max="2" width="32.28125" style="1" bestFit="1" customWidth="1"/>
    <col min="3" max="3" width="11.421875" style="2" bestFit="1" customWidth="1"/>
    <col min="4" max="4" width="23.421875" style="1" bestFit="1" customWidth="1"/>
    <col min="5" max="16384" width="14.00390625" style="1" customWidth="1"/>
  </cols>
  <sheetData>
    <row r="1" spans="1:7" ht="18">
      <c r="A1" s="14" t="s">
        <v>1291</v>
      </c>
      <c r="B1" s="14"/>
      <c r="C1" s="14"/>
      <c r="G1" s="27" t="s">
        <v>1399</v>
      </c>
    </row>
    <row r="2" spans="1:4" ht="18.75">
      <c r="A2" s="37" t="s">
        <v>530</v>
      </c>
      <c r="B2" s="38"/>
      <c r="C2" s="38"/>
      <c r="D2" s="38"/>
    </row>
    <row r="3" spans="1:4" ht="18.75">
      <c r="A3" s="4"/>
      <c r="B3" s="4" t="s">
        <v>960</v>
      </c>
      <c r="C3" s="9" t="s">
        <v>383</v>
      </c>
      <c r="D3" s="4" t="s">
        <v>1470</v>
      </c>
    </row>
    <row r="4" spans="1:4" ht="18.75">
      <c r="A4" s="36" t="s">
        <v>535</v>
      </c>
      <c r="B4" s="36"/>
      <c r="C4" s="36"/>
      <c r="D4" s="36"/>
    </row>
    <row r="5" spans="1:4" ht="18">
      <c r="A5" s="13" t="s">
        <v>138</v>
      </c>
      <c r="B5" s="6" t="s">
        <v>605</v>
      </c>
      <c r="C5" s="10">
        <v>67.6</v>
      </c>
      <c r="D5" s="29">
        <v>582</v>
      </c>
    </row>
    <row r="6" spans="1:4" ht="18">
      <c r="A6" s="13" t="s">
        <v>138</v>
      </c>
      <c r="B6" s="6" t="s">
        <v>30</v>
      </c>
      <c r="C6" s="10">
        <v>29.8</v>
      </c>
      <c r="D6" s="29">
        <v>582</v>
      </c>
    </row>
    <row r="7" spans="1:4" ht="18">
      <c r="A7" s="13" t="s">
        <v>111</v>
      </c>
      <c r="B7" s="6" t="s">
        <v>221</v>
      </c>
      <c r="C7" s="10">
        <v>18.6</v>
      </c>
      <c r="D7" s="29">
        <v>582</v>
      </c>
    </row>
    <row r="8" spans="1:4" ht="18">
      <c r="A8" s="13" t="s">
        <v>82</v>
      </c>
      <c r="B8" s="6" t="s">
        <v>221</v>
      </c>
      <c r="C8" s="10">
        <v>227</v>
      </c>
      <c r="D8" s="29">
        <v>582</v>
      </c>
    </row>
    <row r="9" spans="1:4" ht="18">
      <c r="A9" s="13" t="s">
        <v>439</v>
      </c>
      <c r="B9" s="6" t="s">
        <v>286</v>
      </c>
      <c r="C9" s="10">
        <v>17</v>
      </c>
      <c r="D9" s="29">
        <v>582</v>
      </c>
    </row>
    <row r="10" spans="1:4" ht="18">
      <c r="A10" s="13" t="s">
        <v>642</v>
      </c>
      <c r="B10" s="6" t="s">
        <v>221</v>
      </c>
      <c r="C10" s="10">
        <v>160.3</v>
      </c>
      <c r="D10" s="29">
        <v>582</v>
      </c>
    </row>
    <row r="11" spans="1:4" ht="18">
      <c r="A11" s="13" t="s">
        <v>344</v>
      </c>
      <c r="B11" s="6" t="s">
        <v>221</v>
      </c>
      <c r="C11" s="10">
        <v>65.2</v>
      </c>
      <c r="D11" s="29">
        <v>582</v>
      </c>
    </row>
    <row r="12" spans="1:4" ht="18">
      <c r="A12" s="13" t="s">
        <v>768</v>
      </c>
      <c r="B12" s="6" t="s">
        <v>221</v>
      </c>
      <c r="C12" s="10">
        <v>214.5</v>
      </c>
      <c r="D12" s="29">
        <v>582</v>
      </c>
    </row>
    <row r="13" spans="1:4" ht="18">
      <c r="A13" s="13" t="s">
        <v>863</v>
      </c>
      <c r="B13" s="6" t="s">
        <v>221</v>
      </c>
      <c r="C13" s="10">
        <v>351.9</v>
      </c>
      <c r="D13" s="29">
        <v>582</v>
      </c>
    </row>
    <row r="14" spans="1:4" ht="18">
      <c r="A14" s="13" t="s">
        <v>863</v>
      </c>
      <c r="B14" s="6" t="s">
        <v>311</v>
      </c>
      <c r="C14" s="10">
        <v>65</v>
      </c>
      <c r="D14" s="29">
        <v>582</v>
      </c>
    </row>
    <row r="15" spans="1:4" ht="18">
      <c r="A15" s="13" t="s">
        <v>256</v>
      </c>
      <c r="B15" s="6" t="s">
        <v>221</v>
      </c>
      <c r="C15" s="10">
        <v>23.8</v>
      </c>
      <c r="D15" s="29">
        <v>582</v>
      </c>
    </row>
    <row r="16" spans="1:4" ht="18">
      <c r="A16" s="13" t="s">
        <v>334</v>
      </c>
      <c r="B16" s="6" t="s">
        <v>605</v>
      </c>
      <c r="C16" s="10">
        <v>104.3</v>
      </c>
      <c r="D16" s="29">
        <v>582</v>
      </c>
    </row>
    <row r="17" spans="1:4" ht="18">
      <c r="A17" s="13" t="s">
        <v>756</v>
      </c>
      <c r="B17" s="6" t="s">
        <v>592</v>
      </c>
      <c r="C17" s="10">
        <v>8.4</v>
      </c>
      <c r="D17" s="29">
        <v>582</v>
      </c>
    </row>
    <row r="18" spans="1:4" ht="18">
      <c r="A18" s="13" t="s">
        <v>756</v>
      </c>
      <c r="B18" s="6" t="s">
        <v>605</v>
      </c>
      <c r="C18" s="10">
        <v>199.2</v>
      </c>
      <c r="D18" s="29">
        <v>582</v>
      </c>
    </row>
    <row r="19" spans="1:4" ht="18">
      <c r="A19" s="13" t="s">
        <v>756</v>
      </c>
      <c r="B19" s="6" t="s">
        <v>348</v>
      </c>
      <c r="C19" s="10">
        <v>14.1</v>
      </c>
      <c r="D19" s="29">
        <v>582</v>
      </c>
    </row>
    <row r="20" spans="1:4" ht="18">
      <c r="A20" s="13" t="s">
        <v>757</v>
      </c>
      <c r="B20" s="6" t="s">
        <v>221</v>
      </c>
      <c r="C20" s="10">
        <v>12.4</v>
      </c>
      <c r="D20" s="29">
        <v>582</v>
      </c>
    </row>
    <row r="21" spans="1:4" ht="18">
      <c r="A21" s="13" t="s">
        <v>532</v>
      </c>
      <c r="B21" s="6" t="s">
        <v>286</v>
      </c>
      <c r="C21" s="10">
        <v>14.2</v>
      </c>
      <c r="D21" s="29">
        <v>582</v>
      </c>
    </row>
    <row r="22" spans="1:4" ht="18">
      <c r="A22" s="13" t="s">
        <v>728</v>
      </c>
      <c r="B22" s="6" t="s">
        <v>221</v>
      </c>
      <c r="C22" s="10">
        <v>16.4</v>
      </c>
      <c r="D22" s="29">
        <v>582</v>
      </c>
    </row>
    <row r="23" spans="1:4" ht="18">
      <c r="A23" s="13" t="s">
        <v>401</v>
      </c>
      <c r="B23" s="6" t="s">
        <v>592</v>
      </c>
      <c r="C23" s="10">
        <v>58</v>
      </c>
      <c r="D23" s="29">
        <v>582</v>
      </c>
    </row>
    <row r="24" spans="1:4" ht="18">
      <c r="A24" s="13" t="s">
        <v>401</v>
      </c>
      <c r="B24" s="6" t="s">
        <v>221</v>
      </c>
      <c r="C24" s="10">
        <v>189.2</v>
      </c>
      <c r="D24" s="29">
        <v>582</v>
      </c>
    </row>
    <row r="25" spans="1:4" ht="18">
      <c r="A25" s="13" t="s">
        <v>442</v>
      </c>
      <c r="B25" s="6" t="s">
        <v>605</v>
      </c>
      <c r="C25" s="10">
        <v>100</v>
      </c>
      <c r="D25" s="29">
        <v>582</v>
      </c>
    </row>
    <row r="26" spans="1:4" ht="18">
      <c r="A26" s="13" t="s">
        <v>442</v>
      </c>
      <c r="B26" s="6" t="s">
        <v>587</v>
      </c>
      <c r="C26" s="10">
        <v>39</v>
      </c>
      <c r="D26" s="29">
        <v>582</v>
      </c>
    </row>
    <row r="27" spans="1:4" ht="18">
      <c r="A27" s="13" t="s">
        <v>693</v>
      </c>
      <c r="B27" s="6" t="s">
        <v>286</v>
      </c>
      <c r="C27" s="10">
        <v>299.3</v>
      </c>
      <c r="D27" s="29">
        <v>582</v>
      </c>
    </row>
    <row r="28" spans="1:4" ht="18">
      <c r="A28" s="13" t="s">
        <v>693</v>
      </c>
      <c r="B28" s="6" t="s">
        <v>592</v>
      </c>
      <c r="C28" s="10">
        <v>18.4</v>
      </c>
      <c r="D28" s="29">
        <v>582</v>
      </c>
    </row>
    <row r="29" spans="1:4" ht="18">
      <c r="A29" s="13" t="s">
        <v>693</v>
      </c>
      <c r="B29" s="6" t="s">
        <v>938</v>
      </c>
      <c r="C29" s="10">
        <v>22.2</v>
      </c>
      <c r="D29" s="29">
        <v>582</v>
      </c>
    </row>
    <row r="30" spans="1:4" ht="18">
      <c r="A30" s="13" t="s">
        <v>109</v>
      </c>
      <c r="B30" s="6" t="s">
        <v>286</v>
      </c>
      <c r="C30" s="10">
        <v>410.7</v>
      </c>
      <c r="D30" s="29">
        <v>582</v>
      </c>
    </row>
    <row r="31" spans="1:4" ht="18">
      <c r="A31" s="13" t="s">
        <v>109</v>
      </c>
      <c r="B31" s="6" t="s">
        <v>605</v>
      </c>
      <c r="C31" s="10">
        <v>26.8</v>
      </c>
      <c r="D31" s="29">
        <v>582</v>
      </c>
    </row>
    <row r="32" spans="1:4" ht="18">
      <c r="A32" s="13" t="s">
        <v>71</v>
      </c>
      <c r="B32" s="6" t="s">
        <v>286</v>
      </c>
      <c r="C32" s="10">
        <v>467</v>
      </c>
      <c r="D32" s="29">
        <v>582</v>
      </c>
    </row>
    <row r="33" spans="1:4" ht="18">
      <c r="A33" s="13" t="s">
        <v>275</v>
      </c>
      <c r="B33" s="6" t="s">
        <v>286</v>
      </c>
      <c r="C33" s="10">
        <v>189.6</v>
      </c>
      <c r="D33" s="29">
        <v>582</v>
      </c>
    </row>
    <row r="34" spans="1:4" ht="18">
      <c r="A34" s="13" t="s">
        <v>275</v>
      </c>
      <c r="B34" s="6" t="s">
        <v>484</v>
      </c>
      <c r="C34" s="10">
        <v>17.4</v>
      </c>
      <c r="D34" s="29">
        <v>582</v>
      </c>
    </row>
    <row r="35" spans="1:4" ht="18">
      <c r="A35" s="13" t="s">
        <v>298</v>
      </c>
      <c r="B35" s="6" t="s">
        <v>286</v>
      </c>
      <c r="C35" s="10">
        <v>187.2</v>
      </c>
      <c r="D35" s="29">
        <v>582</v>
      </c>
    </row>
    <row r="36" spans="1:4" ht="18">
      <c r="A36" s="13" t="s">
        <v>298</v>
      </c>
      <c r="B36" s="6" t="s">
        <v>587</v>
      </c>
      <c r="C36" s="10">
        <v>533</v>
      </c>
      <c r="D36" s="29">
        <v>582</v>
      </c>
    </row>
    <row r="37" spans="1:4" ht="18">
      <c r="A37" s="13" t="s">
        <v>266</v>
      </c>
      <c r="B37" s="6" t="s">
        <v>286</v>
      </c>
      <c r="C37" s="10">
        <v>304.2</v>
      </c>
      <c r="D37" s="29">
        <v>582</v>
      </c>
    </row>
    <row r="38" spans="1:4" ht="18">
      <c r="A38" s="13" t="s">
        <v>436</v>
      </c>
      <c r="B38" s="6" t="s">
        <v>286</v>
      </c>
      <c r="C38" s="10">
        <v>111.2</v>
      </c>
      <c r="D38" s="29">
        <v>582</v>
      </c>
    </row>
    <row r="39" spans="1:4" ht="18">
      <c r="A39" s="13" t="s">
        <v>421</v>
      </c>
      <c r="B39" s="6" t="s">
        <v>286</v>
      </c>
      <c r="C39" s="10">
        <v>124.8</v>
      </c>
      <c r="D39" s="29">
        <v>582</v>
      </c>
    </row>
    <row r="40" spans="1:4" ht="18">
      <c r="A40" s="13" t="s">
        <v>580</v>
      </c>
      <c r="B40" s="6" t="s">
        <v>286</v>
      </c>
      <c r="C40" s="10">
        <v>124.2</v>
      </c>
      <c r="D40" s="29">
        <v>582</v>
      </c>
    </row>
    <row r="41" spans="1:4" ht="18">
      <c r="A41" s="13" t="s">
        <v>336</v>
      </c>
      <c r="B41" s="6" t="s">
        <v>286</v>
      </c>
      <c r="C41" s="10">
        <v>312.4</v>
      </c>
      <c r="D41" s="29">
        <v>582</v>
      </c>
    </row>
    <row r="42" spans="1:4" ht="18.75">
      <c r="A42" s="39" t="s">
        <v>1967</v>
      </c>
      <c r="B42" s="40" t="s">
        <v>855</v>
      </c>
      <c r="C42" s="40"/>
      <c r="D42" s="41"/>
    </row>
    <row r="43" spans="1:4" ht="18">
      <c r="A43" s="13" t="s">
        <v>981</v>
      </c>
      <c r="B43" s="6" t="s">
        <v>592</v>
      </c>
      <c r="C43" s="10">
        <v>101.4</v>
      </c>
      <c r="D43" s="29">
        <v>515</v>
      </c>
    </row>
    <row r="44" spans="1:4" ht="18">
      <c r="A44" s="13" t="s">
        <v>981</v>
      </c>
      <c r="B44" s="6" t="s">
        <v>605</v>
      </c>
      <c r="C44" s="10">
        <v>50.7</v>
      </c>
      <c r="D44" s="29">
        <v>515</v>
      </c>
    </row>
    <row r="45" spans="1:4" ht="18">
      <c r="A45" s="13" t="s">
        <v>168</v>
      </c>
      <c r="B45" s="6" t="s">
        <v>592</v>
      </c>
      <c r="C45" s="10">
        <v>378.2</v>
      </c>
      <c r="D45" s="29">
        <v>515</v>
      </c>
    </row>
    <row r="46" spans="1:4" ht="18">
      <c r="A46" s="13" t="s">
        <v>168</v>
      </c>
      <c r="B46" s="6" t="s">
        <v>605</v>
      </c>
      <c r="C46" s="10">
        <v>24.8</v>
      </c>
      <c r="D46" s="29">
        <v>515</v>
      </c>
    </row>
    <row r="47" spans="1:4" ht="18">
      <c r="A47" s="13" t="s">
        <v>518</v>
      </c>
      <c r="B47" s="6" t="s">
        <v>592</v>
      </c>
      <c r="C47" s="10">
        <v>423.5</v>
      </c>
      <c r="D47" s="29">
        <v>515</v>
      </c>
    </row>
    <row r="48" spans="1:4" ht="18">
      <c r="A48" s="13" t="s">
        <v>518</v>
      </c>
      <c r="B48" s="6" t="s">
        <v>605</v>
      </c>
      <c r="C48" s="10">
        <v>169.4</v>
      </c>
      <c r="D48" s="29">
        <v>515</v>
      </c>
    </row>
    <row r="49" spans="1:4" ht="18">
      <c r="A49" s="13" t="s">
        <v>154</v>
      </c>
      <c r="B49" s="6" t="s">
        <v>605</v>
      </c>
      <c r="C49" s="10">
        <v>251.1</v>
      </c>
      <c r="D49" s="29">
        <v>515</v>
      </c>
    </row>
    <row r="50" spans="1:4" ht="18">
      <c r="A50" s="13" t="s">
        <v>594</v>
      </c>
      <c r="B50" s="6" t="s">
        <v>592</v>
      </c>
      <c r="C50" s="10">
        <v>304.2</v>
      </c>
      <c r="D50" s="29">
        <v>515</v>
      </c>
    </row>
    <row r="51" spans="1:4" ht="18">
      <c r="A51" s="13" t="s">
        <v>594</v>
      </c>
      <c r="B51" s="6" t="s">
        <v>605</v>
      </c>
      <c r="C51" s="10">
        <v>70.8</v>
      </c>
      <c r="D51" s="29">
        <v>515</v>
      </c>
    </row>
    <row r="52" spans="1:4" ht="18">
      <c r="A52" s="13" t="s">
        <v>153</v>
      </c>
      <c r="B52" s="6" t="s">
        <v>592</v>
      </c>
      <c r="C52" s="10">
        <v>499.2</v>
      </c>
      <c r="D52" s="29">
        <v>515</v>
      </c>
    </row>
    <row r="53" spans="1:4" ht="18">
      <c r="A53" s="13" t="s">
        <v>153</v>
      </c>
      <c r="B53" s="6" t="s">
        <v>605</v>
      </c>
      <c r="C53" s="10">
        <v>395</v>
      </c>
      <c r="D53" s="29">
        <v>515</v>
      </c>
    </row>
    <row r="54" spans="1:4" ht="18">
      <c r="A54" s="13" t="s">
        <v>762</v>
      </c>
      <c r="B54" s="6" t="s">
        <v>592</v>
      </c>
      <c r="C54" s="10">
        <v>677.5</v>
      </c>
      <c r="D54" s="29">
        <v>515</v>
      </c>
    </row>
    <row r="55" spans="1:4" ht="18">
      <c r="A55" s="13" t="s">
        <v>498</v>
      </c>
      <c r="B55" s="6" t="s">
        <v>592</v>
      </c>
      <c r="C55" s="10">
        <v>274.5</v>
      </c>
      <c r="D55" s="29">
        <v>515</v>
      </c>
    </row>
    <row r="56" spans="1:4" ht="18">
      <c r="A56" s="13" t="s">
        <v>498</v>
      </c>
      <c r="B56" s="6" t="s">
        <v>221</v>
      </c>
      <c r="C56" s="10">
        <v>545.2</v>
      </c>
      <c r="D56" s="29">
        <v>515</v>
      </c>
    </row>
    <row r="57" spans="1:4" ht="18">
      <c r="A57" s="13" t="s">
        <v>751</v>
      </c>
      <c r="B57" s="6" t="s">
        <v>286</v>
      </c>
      <c r="C57" s="10">
        <v>31</v>
      </c>
      <c r="D57" s="29">
        <v>515</v>
      </c>
    </row>
    <row r="58" spans="1:4" ht="18">
      <c r="A58" s="13" t="s">
        <v>751</v>
      </c>
      <c r="B58" s="6" t="s">
        <v>592</v>
      </c>
      <c r="C58" s="10">
        <v>472.5</v>
      </c>
      <c r="D58" s="29" t="s">
        <v>1952</v>
      </c>
    </row>
    <row r="59" spans="1:4" ht="18">
      <c r="A59" s="13" t="s">
        <v>751</v>
      </c>
      <c r="B59" s="6" t="s">
        <v>221</v>
      </c>
      <c r="C59" s="10">
        <v>156</v>
      </c>
      <c r="D59" s="29">
        <v>515</v>
      </c>
    </row>
    <row r="60" spans="1:4" ht="18">
      <c r="A60" s="13" t="s">
        <v>265</v>
      </c>
      <c r="B60" s="6" t="s">
        <v>592</v>
      </c>
      <c r="C60" s="10">
        <v>709.4</v>
      </c>
      <c r="D60" s="29" t="s">
        <v>1953</v>
      </c>
    </row>
    <row r="61" spans="1:4" ht="18">
      <c r="A61" s="13" t="s">
        <v>265</v>
      </c>
      <c r="B61" s="6" t="s">
        <v>221</v>
      </c>
      <c r="C61" s="10">
        <v>570.4</v>
      </c>
      <c r="D61" s="29">
        <v>515</v>
      </c>
    </row>
    <row r="62" spans="1:4" ht="18">
      <c r="A62" s="13" t="s">
        <v>930</v>
      </c>
      <c r="B62" s="6" t="s">
        <v>286</v>
      </c>
      <c r="C62" s="10">
        <v>47</v>
      </c>
      <c r="D62" s="29">
        <v>515</v>
      </c>
    </row>
    <row r="63" spans="1:4" ht="18">
      <c r="A63" s="13" t="s">
        <v>930</v>
      </c>
      <c r="B63" s="6" t="s">
        <v>221</v>
      </c>
      <c r="C63" s="10">
        <v>187.6</v>
      </c>
      <c r="D63" s="29">
        <v>515</v>
      </c>
    </row>
    <row r="64" spans="1:4" ht="18">
      <c r="A64" s="13" t="s">
        <v>930</v>
      </c>
      <c r="B64" s="6" t="s">
        <v>592</v>
      </c>
      <c r="C64" s="10">
        <v>208.9</v>
      </c>
      <c r="D64" s="29" t="s">
        <v>1954</v>
      </c>
    </row>
    <row r="65" spans="1:4" ht="18">
      <c r="A65" s="13" t="s">
        <v>21</v>
      </c>
      <c r="B65" s="6" t="s">
        <v>286</v>
      </c>
      <c r="C65" s="10">
        <v>58</v>
      </c>
      <c r="D65" s="29">
        <v>515</v>
      </c>
    </row>
    <row r="66" spans="1:4" ht="18">
      <c r="A66" s="13" t="s">
        <v>719</v>
      </c>
      <c r="B66" s="6" t="s">
        <v>286</v>
      </c>
      <c r="C66" s="10">
        <v>63</v>
      </c>
      <c r="D66" s="29">
        <v>515</v>
      </c>
    </row>
    <row r="67" spans="1:4" ht="18">
      <c r="A67" s="13" t="s">
        <v>719</v>
      </c>
      <c r="B67" s="6" t="s">
        <v>592</v>
      </c>
      <c r="C67" s="10">
        <v>661.8</v>
      </c>
      <c r="D67" s="29" t="s">
        <v>1955</v>
      </c>
    </row>
    <row r="68" spans="1:4" ht="18">
      <c r="A68" s="13" t="s">
        <v>719</v>
      </c>
      <c r="B68" s="6" t="s">
        <v>221</v>
      </c>
      <c r="C68" s="10">
        <v>48</v>
      </c>
      <c r="D68" s="29">
        <v>515</v>
      </c>
    </row>
    <row r="69" spans="1:4" ht="18">
      <c r="A69" s="13" t="s">
        <v>345</v>
      </c>
      <c r="B69" s="6" t="s">
        <v>286</v>
      </c>
      <c r="C69" s="10">
        <v>148.2</v>
      </c>
      <c r="D69" s="29">
        <v>515</v>
      </c>
    </row>
    <row r="70" spans="1:4" ht="18">
      <c r="A70" s="13" t="s">
        <v>875</v>
      </c>
      <c r="B70" s="6" t="s">
        <v>792</v>
      </c>
      <c r="C70" s="10">
        <v>149.4</v>
      </c>
      <c r="D70" s="29">
        <v>515</v>
      </c>
    </row>
    <row r="71" spans="1:4" ht="18">
      <c r="A71" s="13" t="s">
        <v>875</v>
      </c>
      <c r="B71" s="6" t="s">
        <v>286</v>
      </c>
      <c r="C71" s="10">
        <v>376</v>
      </c>
      <c r="D71" s="29">
        <v>515</v>
      </c>
    </row>
    <row r="72" spans="1:4" ht="18">
      <c r="A72" s="13" t="s">
        <v>875</v>
      </c>
      <c r="B72" s="6" t="s">
        <v>1215</v>
      </c>
      <c r="C72" s="10">
        <v>187.6</v>
      </c>
      <c r="D72" s="29">
        <v>515</v>
      </c>
    </row>
    <row r="73" spans="1:4" ht="18">
      <c r="A73" s="13" t="s">
        <v>470</v>
      </c>
      <c r="B73" s="6" t="s">
        <v>286</v>
      </c>
      <c r="C73" s="10">
        <v>109</v>
      </c>
      <c r="D73" s="29">
        <v>515</v>
      </c>
    </row>
    <row r="74" spans="1:4" ht="18">
      <c r="A74" s="13" t="s">
        <v>170</v>
      </c>
      <c r="B74" s="6" t="s">
        <v>286</v>
      </c>
      <c r="C74" s="10">
        <v>381</v>
      </c>
      <c r="D74" s="29">
        <v>515</v>
      </c>
    </row>
    <row r="75" spans="1:4" ht="18">
      <c r="A75" s="13" t="s">
        <v>779</v>
      </c>
      <c r="B75" s="6" t="s">
        <v>792</v>
      </c>
      <c r="C75" s="10">
        <v>655.2</v>
      </c>
      <c r="D75" s="29">
        <v>515</v>
      </c>
    </row>
    <row r="76" spans="1:4" ht="18">
      <c r="A76" s="13" t="s">
        <v>831</v>
      </c>
      <c r="B76" s="6" t="s">
        <v>792</v>
      </c>
      <c r="C76" s="10">
        <v>871</v>
      </c>
      <c r="D76" s="29">
        <v>525</v>
      </c>
    </row>
    <row r="77" spans="1:4" ht="18">
      <c r="A77" s="13" t="s">
        <v>1956</v>
      </c>
      <c r="B77" s="6" t="s">
        <v>286</v>
      </c>
      <c r="C77" s="10">
        <v>1161.6</v>
      </c>
      <c r="D77" s="29">
        <v>525</v>
      </c>
    </row>
    <row r="78" spans="1:4" ht="18.75">
      <c r="A78" s="36" t="s">
        <v>903</v>
      </c>
      <c r="B78" s="36"/>
      <c r="C78" s="36"/>
      <c r="D78" s="36"/>
    </row>
    <row r="79" spans="1:4" ht="18">
      <c r="A79" s="13" t="s">
        <v>1957</v>
      </c>
      <c r="B79" s="6" t="s">
        <v>592</v>
      </c>
      <c r="C79" s="10">
        <v>56.8</v>
      </c>
      <c r="D79" s="29">
        <v>659</v>
      </c>
    </row>
    <row r="80" spans="1:4" ht="18">
      <c r="A80" s="13" t="s">
        <v>1035</v>
      </c>
      <c r="B80" s="6" t="s">
        <v>592</v>
      </c>
      <c r="C80" s="10">
        <v>109.9</v>
      </c>
      <c r="D80" s="29">
        <v>648</v>
      </c>
    </row>
    <row r="81" spans="1:4" ht="18">
      <c r="A81" s="13" t="s">
        <v>1085</v>
      </c>
      <c r="B81" s="6" t="s">
        <v>592</v>
      </c>
      <c r="C81" s="10">
        <v>152.2</v>
      </c>
      <c r="D81" s="29">
        <v>648</v>
      </c>
    </row>
    <row r="82" spans="1:4" ht="18">
      <c r="A82" s="13" t="s">
        <v>1252</v>
      </c>
      <c r="B82" s="6" t="s">
        <v>221</v>
      </c>
      <c r="C82" s="10">
        <v>46</v>
      </c>
      <c r="D82" s="29">
        <v>648</v>
      </c>
    </row>
    <row r="83" spans="1:4" ht="18">
      <c r="A83" s="13" t="s">
        <v>1253</v>
      </c>
      <c r="B83" s="6" t="s">
        <v>221</v>
      </c>
      <c r="C83" s="10">
        <v>13.9</v>
      </c>
      <c r="D83" s="29">
        <v>648</v>
      </c>
    </row>
    <row r="84" spans="1:4" ht="18">
      <c r="A84" s="13" t="s">
        <v>1217</v>
      </c>
      <c r="B84" s="6" t="s">
        <v>592</v>
      </c>
      <c r="C84" s="10">
        <v>16.8</v>
      </c>
      <c r="D84" s="29">
        <v>648</v>
      </c>
    </row>
    <row r="85" spans="1:4" ht="18">
      <c r="A85" s="13" t="s">
        <v>172</v>
      </c>
      <c r="B85" s="6" t="s">
        <v>592</v>
      </c>
      <c r="C85" s="10">
        <v>16.24</v>
      </c>
      <c r="D85" s="29">
        <v>648</v>
      </c>
    </row>
    <row r="86" spans="1:4" ht="18.75">
      <c r="A86" s="36" t="s">
        <v>295</v>
      </c>
      <c r="B86" s="36"/>
      <c r="C86" s="36"/>
      <c r="D86" s="36"/>
    </row>
    <row r="87" spans="1:4" ht="18">
      <c r="A87" s="13" t="s">
        <v>769</v>
      </c>
      <c r="B87" s="6" t="s">
        <v>717</v>
      </c>
      <c r="C87" s="10">
        <v>69</v>
      </c>
      <c r="D87" s="29">
        <v>645</v>
      </c>
    </row>
    <row r="88" spans="1:4" ht="18">
      <c r="A88" s="13" t="s">
        <v>465</v>
      </c>
      <c r="B88" s="6" t="s">
        <v>1184</v>
      </c>
      <c r="C88" s="10">
        <v>157.29</v>
      </c>
      <c r="D88" s="29">
        <v>645</v>
      </c>
    </row>
    <row r="89" spans="1:4" ht="18">
      <c r="A89" s="13" t="s">
        <v>4</v>
      </c>
      <c r="B89" s="6" t="s">
        <v>717</v>
      </c>
      <c r="C89" s="10">
        <v>42</v>
      </c>
      <c r="D89" s="29">
        <v>645</v>
      </c>
    </row>
    <row r="90" spans="1:4" ht="18">
      <c r="A90" s="13" t="s">
        <v>775</v>
      </c>
      <c r="B90" s="6" t="s">
        <v>717</v>
      </c>
      <c r="C90" s="10">
        <v>204.44</v>
      </c>
      <c r="D90" s="29">
        <v>645</v>
      </c>
    </row>
    <row r="91" spans="1:4" ht="18">
      <c r="A91" s="13" t="s">
        <v>411</v>
      </c>
      <c r="B91" s="6" t="s">
        <v>1184</v>
      </c>
      <c r="C91" s="10">
        <v>23.4</v>
      </c>
      <c r="D91" s="29">
        <v>645</v>
      </c>
    </row>
    <row r="92" spans="1:4" ht="18">
      <c r="A92" s="13" t="s">
        <v>79</v>
      </c>
      <c r="B92" s="6" t="s">
        <v>717</v>
      </c>
      <c r="C92" s="10">
        <v>13.4</v>
      </c>
      <c r="D92" s="29">
        <v>645</v>
      </c>
    </row>
    <row r="93" spans="1:4" ht="18">
      <c r="A93" s="13" t="s">
        <v>196</v>
      </c>
      <c r="B93" s="6" t="s">
        <v>1184</v>
      </c>
      <c r="C93" s="10">
        <v>196.7</v>
      </c>
      <c r="D93" s="29">
        <v>645</v>
      </c>
    </row>
    <row r="94" spans="1:4" ht="18">
      <c r="A94" s="13" t="s">
        <v>1001</v>
      </c>
      <c r="B94" s="6" t="s">
        <v>1181</v>
      </c>
      <c r="C94" s="10">
        <v>212.5</v>
      </c>
      <c r="D94" s="29">
        <v>645</v>
      </c>
    </row>
    <row r="95" spans="1:4" ht="18">
      <c r="A95" s="13" t="s">
        <v>1031</v>
      </c>
      <c r="B95" s="6" t="s">
        <v>717</v>
      </c>
      <c r="C95" s="10">
        <v>97.2</v>
      </c>
      <c r="D95" s="29">
        <v>645</v>
      </c>
    </row>
    <row r="96" spans="1:4" ht="18">
      <c r="A96" s="13" t="s">
        <v>687</v>
      </c>
      <c r="B96" s="6" t="s">
        <v>1184</v>
      </c>
      <c r="C96" s="10">
        <v>107.8</v>
      </c>
      <c r="D96" s="29">
        <v>645</v>
      </c>
    </row>
    <row r="97" spans="1:4" ht="18">
      <c r="A97" s="13" t="s">
        <v>589</v>
      </c>
      <c r="B97" s="6" t="s">
        <v>592</v>
      </c>
      <c r="C97" s="10">
        <v>11.5</v>
      </c>
      <c r="D97" s="29">
        <v>645</v>
      </c>
    </row>
    <row r="98" spans="1:4" ht="18">
      <c r="A98" s="13" t="s">
        <v>559</v>
      </c>
      <c r="B98" s="6" t="s">
        <v>1184</v>
      </c>
      <c r="C98" s="10">
        <v>12</v>
      </c>
      <c r="D98" s="29">
        <v>645</v>
      </c>
    </row>
    <row r="99" spans="1:4" ht="18">
      <c r="A99" s="13" t="s">
        <v>138</v>
      </c>
      <c r="B99" s="6" t="s">
        <v>221</v>
      </c>
      <c r="C99" s="10">
        <v>32.8</v>
      </c>
      <c r="D99" s="29">
        <v>645</v>
      </c>
    </row>
    <row r="100" spans="1:4" ht="18">
      <c r="A100" s="13" t="s">
        <v>138</v>
      </c>
      <c r="B100" s="6" t="s">
        <v>592</v>
      </c>
      <c r="C100" s="10">
        <v>168.2</v>
      </c>
      <c r="D100" s="29">
        <v>645</v>
      </c>
    </row>
    <row r="101" spans="1:4" ht="18.75">
      <c r="A101" s="36" t="s">
        <v>35</v>
      </c>
      <c r="B101" s="36"/>
      <c r="C101" s="36"/>
      <c r="D101" s="36"/>
    </row>
    <row r="102" spans="1:4" ht="18">
      <c r="A102" s="13" t="s">
        <v>1958</v>
      </c>
      <c r="B102" s="6" t="s">
        <v>1094</v>
      </c>
      <c r="C102" s="10">
        <v>5.1</v>
      </c>
      <c r="D102" s="29">
        <v>820</v>
      </c>
    </row>
    <row r="103" spans="1:4" ht="18">
      <c r="A103" s="13" t="s">
        <v>741</v>
      </c>
      <c r="B103" s="6" t="s">
        <v>592</v>
      </c>
      <c r="C103" s="10">
        <v>70.2</v>
      </c>
      <c r="D103" s="29">
        <v>820</v>
      </c>
    </row>
    <row r="104" spans="1:4" ht="18">
      <c r="A104" s="13" t="s">
        <v>741</v>
      </c>
      <c r="B104" s="6" t="s">
        <v>89</v>
      </c>
      <c r="C104" s="10">
        <v>23.8</v>
      </c>
      <c r="D104" s="29">
        <v>820</v>
      </c>
    </row>
    <row r="105" spans="1:4" ht="18">
      <c r="A105" s="13" t="s">
        <v>741</v>
      </c>
      <c r="B105" s="6" t="s">
        <v>939</v>
      </c>
      <c r="C105" s="10">
        <v>27.1</v>
      </c>
      <c r="D105" s="29">
        <v>820</v>
      </c>
    </row>
    <row r="106" spans="1:4" ht="18">
      <c r="A106" s="13" t="s">
        <v>741</v>
      </c>
      <c r="B106" s="6" t="s">
        <v>1959</v>
      </c>
      <c r="C106" s="10">
        <v>79</v>
      </c>
      <c r="D106" s="29">
        <v>820</v>
      </c>
    </row>
    <row r="107" spans="1:4" ht="18">
      <c r="A107" s="13" t="s">
        <v>874</v>
      </c>
      <c r="B107" s="6" t="s">
        <v>1094</v>
      </c>
      <c r="C107" s="10">
        <v>45.3</v>
      </c>
      <c r="D107" s="29">
        <v>700</v>
      </c>
    </row>
    <row r="108" spans="1:4" ht="18">
      <c r="A108" s="13" t="s">
        <v>874</v>
      </c>
      <c r="B108" s="6" t="s">
        <v>89</v>
      </c>
      <c r="C108" s="10">
        <v>51.3</v>
      </c>
      <c r="D108" s="29">
        <v>700</v>
      </c>
    </row>
    <row r="109" spans="1:4" ht="18">
      <c r="A109" s="13" t="s">
        <v>1236</v>
      </c>
      <c r="B109" s="6" t="s">
        <v>89</v>
      </c>
      <c r="C109" s="10">
        <v>15.6</v>
      </c>
      <c r="D109" s="29">
        <v>710</v>
      </c>
    </row>
    <row r="110" spans="1:4" ht="18">
      <c r="A110" s="13" t="s">
        <v>649</v>
      </c>
      <c r="B110" s="6" t="s">
        <v>221</v>
      </c>
      <c r="C110" s="10">
        <v>49.4</v>
      </c>
      <c r="D110" s="29">
        <v>700</v>
      </c>
    </row>
    <row r="111" spans="1:4" ht="18">
      <c r="A111" s="13" t="s">
        <v>1960</v>
      </c>
      <c r="B111" s="6" t="s">
        <v>1115</v>
      </c>
      <c r="C111" s="10">
        <v>29.4</v>
      </c>
      <c r="D111" s="29">
        <v>700</v>
      </c>
    </row>
    <row r="112" spans="1:4" ht="18">
      <c r="A112" s="13" t="s">
        <v>482</v>
      </c>
      <c r="B112" s="6" t="s">
        <v>89</v>
      </c>
      <c r="C112" s="10">
        <v>5.6</v>
      </c>
      <c r="D112" s="29">
        <v>700</v>
      </c>
    </row>
    <row r="113" spans="1:4" ht="18">
      <c r="A113" s="13" t="s">
        <v>70</v>
      </c>
      <c r="B113" s="6" t="s">
        <v>939</v>
      </c>
      <c r="C113" s="10">
        <v>32.7</v>
      </c>
      <c r="D113" s="29">
        <v>700</v>
      </c>
    </row>
    <row r="114" spans="1:4" ht="18">
      <c r="A114" s="13" t="s">
        <v>994</v>
      </c>
      <c r="B114" s="6" t="s">
        <v>89</v>
      </c>
      <c r="C114" s="10">
        <v>2.6</v>
      </c>
      <c r="D114" s="29">
        <v>700</v>
      </c>
    </row>
    <row r="115" spans="1:4" ht="18">
      <c r="A115" s="13" t="s">
        <v>994</v>
      </c>
      <c r="B115" s="6" t="s">
        <v>1095</v>
      </c>
      <c r="C115" s="10">
        <v>94.3</v>
      </c>
      <c r="D115" s="29">
        <v>700</v>
      </c>
    </row>
    <row r="116" spans="1:4" ht="18">
      <c r="A116" s="13" t="s">
        <v>435</v>
      </c>
      <c r="B116" s="6" t="s">
        <v>221</v>
      </c>
      <c r="C116" s="10">
        <v>88.5</v>
      </c>
      <c r="D116" s="29">
        <v>700</v>
      </c>
    </row>
    <row r="117" spans="1:4" ht="18">
      <c r="A117" s="13" t="s">
        <v>435</v>
      </c>
      <c r="B117" s="6" t="s">
        <v>30</v>
      </c>
      <c r="C117" s="10">
        <v>40</v>
      </c>
      <c r="D117" s="29">
        <v>700</v>
      </c>
    </row>
    <row r="118" spans="1:4" ht="18">
      <c r="A118" s="13" t="s">
        <v>1730</v>
      </c>
      <c r="B118" s="6" t="s">
        <v>1094</v>
      </c>
      <c r="C118" s="10">
        <v>58.8</v>
      </c>
      <c r="D118" s="29">
        <v>700</v>
      </c>
    </row>
    <row r="119" spans="1:4" ht="18">
      <c r="A119" s="13" t="s">
        <v>1961</v>
      </c>
      <c r="B119" s="6" t="s">
        <v>1094</v>
      </c>
      <c r="C119" s="10">
        <v>2.4</v>
      </c>
      <c r="D119" s="29">
        <v>700</v>
      </c>
    </row>
    <row r="120" spans="1:4" ht="18">
      <c r="A120" s="13" t="s">
        <v>354</v>
      </c>
      <c r="B120" s="6" t="s">
        <v>592</v>
      </c>
      <c r="C120" s="10">
        <v>2.3</v>
      </c>
      <c r="D120" s="29">
        <v>700</v>
      </c>
    </row>
    <row r="121" spans="1:4" ht="18">
      <c r="A121" s="13" t="s">
        <v>354</v>
      </c>
      <c r="B121" s="6" t="s">
        <v>1192</v>
      </c>
      <c r="C121" s="10">
        <v>77.2</v>
      </c>
      <c r="D121" s="29">
        <v>700</v>
      </c>
    </row>
    <row r="122" spans="1:4" ht="18">
      <c r="A122" s="13" t="s">
        <v>354</v>
      </c>
      <c r="B122" s="6" t="s">
        <v>30</v>
      </c>
      <c r="C122" s="10">
        <v>35.7</v>
      </c>
      <c r="D122" s="29">
        <v>700</v>
      </c>
    </row>
    <row r="123" spans="1:4" ht="18">
      <c r="A123" s="13" t="s">
        <v>272</v>
      </c>
      <c r="B123" s="6" t="s">
        <v>1094</v>
      </c>
      <c r="C123" s="10">
        <v>3.4</v>
      </c>
      <c r="D123" s="29">
        <v>700</v>
      </c>
    </row>
    <row r="124" spans="1:4" ht="18">
      <c r="A124" s="13" t="s">
        <v>272</v>
      </c>
      <c r="B124" s="6" t="s">
        <v>484</v>
      </c>
      <c r="C124" s="10">
        <v>11</v>
      </c>
      <c r="D124" s="29">
        <v>700</v>
      </c>
    </row>
    <row r="125" spans="1:4" ht="18">
      <c r="A125" s="13" t="s">
        <v>272</v>
      </c>
      <c r="B125" s="6" t="s">
        <v>30</v>
      </c>
      <c r="C125" s="10">
        <v>29.8</v>
      </c>
      <c r="D125" s="29">
        <v>700</v>
      </c>
    </row>
    <row r="126" spans="1:4" ht="18">
      <c r="A126" s="13" t="s">
        <v>29</v>
      </c>
      <c r="B126" s="6" t="s">
        <v>605</v>
      </c>
      <c r="C126" s="10">
        <v>26.6</v>
      </c>
      <c r="D126" s="29">
        <v>700</v>
      </c>
    </row>
    <row r="127" spans="1:4" ht="18">
      <c r="A127" s="13" t="s">
        <v>157</v>
      </c>
      <c r="B127" s="6" t="s">
        <v>592</v>
      </c>
      <c r="C127" s="10">
        <v>58.8</v>
      </c>
      <c r="D127" s="29">
        <v>700</v>
      </c>
    </row>
    <row r="128" spans="1:4" ht="18">
      <c r="A128" s="13" t="s">
        <v>157</v>
      </c>
      <c r="B128" s="6" t="s">
        <v>221</v>
      </c>
      <c r="C128" s="10">
        <v>16</v>
      </c>
      <c r="D128" s="29">
        <v>700</v>
      </c>
    </row>
    <row r="129" spans="1:4" ht="18">
      <c r="A129" s="13" t="s">
        <v>157</v>
      </c>
      <c r="B129" s="6" t="s">
        <v>484</v>
      </c>
      <c r="C129" s="10">
        <v>118</v>
      </c>
      <c r="D129" s="29">
        <v>700</v>
      </c>
    </row>
    <row r="130" spans="1:4" ht="18">
      <c r="A130" s="13" t="s">
        <v>862</v>
      </c>
      <c r="B130" s="6" t="s">
        <v>1094</v>
      </c>
      <c r="C130" s="10">
        <v>15.7</v>
      </c>
      <c r="D130" s="29">
        <v>700</v>
      </c>
    </row>
    <row r="131" spans="1:4" ht="18">
      <c r="A131" s="13" t="s">
        <v>106</v>
      </c>
      <c r="B131" s="6" t="s">
        <v>1094</v>
      </c>
      <c r="C131" s="10">
        <v>65.8</v>
      </c>
      <c r="D131" s="29">
        <v>700</v>
      </c>
    </row>
    <row r="132" spans="1:4" ht="18">
      <c r="A132" s="13" t="s">
        <v>106</v>
      </c>
      <c r="B132" s="6" t="s">
        <v>221</v>
      </c>
      <c r="C132" s="10">
        <v>0.8</v>
      </c>
      <c r="D132" s="29">
        <v>700</v>
      </c>
    </row>
    <row r="133" spans="1:4" ht="18">
      <c r="A133" s="13" t="s">
        <v>106</v>
      </c>
      <c r="B133" s="6" t="s">
        <v>484</v>
      </c>
      <c r="C133" s="10">
        <v>7</v>
      </c>
      <c r="D133" s="29">
        <v>700</v>
      </c>
    </row>
    <row r="134" spans="1:4" ht="18">
      <c r="A134" s="13" t="s">
        <v>462</v>
      </c>
      <c r="B134" s="6" t="s">
        <v>221</v>
      </c>
      <c r="C134" s="10">
        <v>5.6</v>
      </c>
      <c r="D134" s="29">
        <v>700</v>
      </c>
    </row>
    <row r="135" spans="1:4" ht="18">
      <c r="A135" s="13" t="s">
        <v>462</v>
      </c>
      <c r="B135" s="6" t="s">
        <v>1094</v>
      </c>
      <c r="C135" s="10">
        <v>39.6</v>
      </c>
      <c r="D135" s="29">
        <v>700</v>
      </c>
    </row>
    <row r="136" spans="1:4" ht="18">
      <c r="A136" s="13" t="s">
        <v>937</v>
      </c>
      <c r="B136" s="6" t="s">
        <v>592</v>
      </c>
      <c r="C136" s="10">
        <v>33.8</v>
      </c>
      <c r="D136" s="29">
        <v>700</v>
      </c>
    </row>
    <row r="137" spans="1:4" ht="18">
      <c r="A137" s="13" t="s">
        <v>889</v>
      </c>
      <c r="B137" s="6" t="s">
        <v>592</v>
      </c>
      <c r="C137" s="10">
        <v>15.6</v>
      </c>
      <c r="D137" s="29">
        <v>700</v>
      </c>
    </row>
    <row r="138" spans="1:4" ht="18">
      <c r="A138" s="13" t="s">
        <v>923</v>
      </c>
      <c r="B138" s="6" t="s">
        <v>592</v>
      </c>
      <c r="C138" s="10">
        <v>32.4</v>
      </c>
      <c r="D138" s="29">
        <v>700</v>
      </c>
    </row>
    <row r="139" spans="1:4" ht="18">
      <c r="A139" s="13" t="s">
        <v>69</v>
      </c>
      <c r="B139" s="6" t="s">
        <v>1094</v>
      </c>
      <c r="C139" s="10">
        <v>45</v>
      </c>
      <c r="D139" s="29">
        <v>700</v>
      </c>
    </row>
    <row r="140" spans="1:4" ht="18">
      <c r="A140" s="13" t="s">
        <v>1962</v>
      </c>
      <c r="B140" s="6" t="s">
        <v>1963</v>
      </c>
      <c r="C140" s="10">
        <v>127.9</v>
      </c>
      <c r="D140" s="29">
        <v>700</v>
      </c>
    </row>
    <row r="141" spans="1:4" ht="18">
      <c r="A141" s="13" t="s">
        <v>1129</v>
      </c>
      <c r="B141" s="6" t="s">
        <v>1963</v>
      </c>
      <c r="C141" s="10">
        <v>23</v>
      </c>
      <c r="D141" s="29">
        <v>700</v>
      </c>
    </row>
    <row r="142" spans="1:4" ht="18">
      <c r="A142" s="13" t="s">
        <v>522</v>
      </c>
      <c r="B142" s="6" t="s">
        <v>592</v>
      </c>
      <c r="C142" s="10">
        <v>23.6</v>
      </c>
      <c r="D142" s="29">
        <v>700</v>
      </c>
    </row>
    <row r="143" spans="1:4" ht="18">
      <c r="A143" s="13" t="s">
        <v>1964</v>
      </c>
      <c r="B143" s="6" t="s">
        <v>1094</v>
      </c>
      <c r="C143" s="10">
        <v>7</v>
      </c>
      <c r="D143" s="29">
        <v>700</v>
      </c>
    </row>
    <row r="144" spans="1:4" ht="18">
      <c r="A144" s="13" t="s">
        <v>662</v>
      </c>
      <c r="B144" s="6" t="s">
        <v>592</v>
      </c>
      <c r="C144" s="10">
        <v>22.2</v>
      </c>
      <c r="D144" s="29">
        <v>710</v>
      </c>
    </row>
    <row r="145" spans="1:4" ht="18">
      <c r="A145" s="13" t="s">
        <v>597</v>
      </c>
      <c r="B145" s="6" t="s">
        <v>484</v>
      </c>
      <c r="C145" s="10">
        <v>15</v>
      </c>
      <c r="D145" s="29">
        <v>700</v>
      </c>
    </row>
    <row r="146" spans="1:4" ht="18">
      <c r="A146" s="13" t="s">
        <v>625</v>
      </c>
      <c r="B146" s="6" t="s">
        <v>221</v>
      </c>
      <c r="C146" s="10">
        <v>74.8</v>
      </c>
      <c r="D146" s="29">
        <v>700</v>
      </c>
    </row>
    <row r="147" spans="1:4" ht="18">
      <c r="A147" s="13" t="s">
        <v>915</v>
      </c>
      <c r="B147" s="6" t="s">
        <v>221</v>
      </c>
      <c r="C147" s="10">
        <v>2.1</v>
      </c>
      <c r="D147" s="29">
        <v>700</v>
      </c>
    </row>
    <row r="148" spans="1:4" ht="18">
      <c r="A148" s="13" t="s">
        <v>915</v>
      </c>
      <c r="B148" s="6" t="s">
        <v>1094</v>
      </c>
      <c r="C148" s="10">
        <v>48.3</v>
      </c>
      <c r="D148" s="29">
        <v>700</v>
      </c>
    </row>
    <row r="149" spans="1:4" ht="18">
      <c r="A149" s="13" t="s">
        <v>217</v>
      </c>
      <c r="B149" s="6" t="s">
        <v>592</v>
      </c>
      <c r="C149" s="10">
        <v>12.9</v>
      </c>
      <c r="D149" s="29">
        <v>700</v>
      </c>
    </row>
    <row r="150" spans="1:4" ht="18">
      <c r="A150" s="13" t="s">
        <v>217</v>
      </c>
      <c r="B150" s="6" t="s">
        <v>271</v>
      </c>
      <c r="C150" s="10">
        <v>24</v>
      </c>
      <c r="D150" s="29">
        <v>700</v>
      </c>
    </row>
    <row r="151" spans="1:4" ht="18">
      <c r="A151" s="13" t="s">
        <v>970</v>
      </c>
      <c r="B151" s="6" t="s">
        <v>221</v>
      </c>
      <c r="C151" s="10">
        <v>0.9</v>
      </c>
      <c r="D151" s="29">
        <v>700</v>
      </c>
    </row>
    <row r="152" spans="1:4" ht="18">
      <c r="A152" s="13" t="s">
        <v>970</v>
      </c>
      <c r="B152" s="6" t="s">
        <v>592</v>
      </c>
      <c r="C152" s="10">
        <v>104.3</v>
      </c>
      <c r="D152" s="29">
        <v>700</v>
      </c>
    </row>
    <row r="153" spans="1:4" ht="18">
      <c r="A153" s="13" t="s">
        <v>604</v>
      </c>
      <c r="B153" s="6" t="s">
        <v>221</v>
      </c>
      <c r="C153" s="10">
        <v>15</v>
      </c>
      <c r="D153" s="29">
        <v>700</v>
      </c>
    </row>
    <row r="154" spans="1:4" ht="18">
      <c r="A154" s="13" t="s">
        <v>1163</v>
      </c>
      <c r="B154" s="6" t="s">
        <v>30</v>
      </c>
      <c r="C154" s="10">
        <v>32.2</v>
      </c>
      <c r="D154" s="29">
        <v>700</v>
      </c>
    </row>
    <row r="155" spans="1:4" ht="18">
      <c r="A155" s="13" t="s">
        <v>626</v>
      </c>
      <c r="B155" s="6" t="s">
        <v>286</v>
      </c>
      <c r="C155" s="10">
        <v>5.4</v>
      </c>
      <c r="D155" s="29">
        <v>700</v>
      </c>
    </row>
    <row r="156" spans="1:4" ht="18">
      <c r="A156" s="13" t="s">
        <v>1128</v>
      </c>
      <c r="B156" s="6" t="s">
        <v>221</v>
      </c>
      <c r="C156" s="10">
        <v>2</v>
      </c>
      <c r="D156" s="29">
        <v>700</v>
      </c>
    </row>
    <row r="157" spans="1:4" ht="18">
      <c r="A157" s="13" t="s">
        <v>356</v>
      </c>
      <c r="B157" s="6" t="s">
        <v>484</v>
      </c>
      <c r="C157" s="10">
        <v>18</v>
      </c>
      <c r="D157" s="29">
        <v>700</v>
      </c>
    </row>
    <row r="158" spans="1:4" ht="18">
      <c r="A158" s="13" t="s">
        <v>521</v>
      </c>
      <c r="B158" s="6" t="s">
        <v>592</v>
      </c>
      <c r="C158" s="10">
        <v>7.6</v>
      </c>
      <c r="D158" s="29">
        <v>700</v>
      </c>
    </row>
    <row r="159" spans="1:4" ht="18">
      <c r="A159" s="13" t="s">
        <v>695</v>
      </c>
      <c r="B159" s="6" t="s">
        <v>221</v>
      </c>
      <c r="C159" s="10">
        <v>14.6</v>
      </c>
      <c r="D159" s="29">
        <v>700</v>
      </c>
    </row>
    <row r="160" spans="1:4" ht="18">
      <c r="A160" s="13" t="s">
        <v>941</v>
      </c>
      <c r="B160" s="6" t="s">
        <v>484</v>
      </c>
      <c r="C160" s="10">
        <v>72</v>
      </c>
      <c r="D160" s="29">
        <v>700</v>
      </c>
    </row>
    <row r="161" spans="1:4" ht="18">
      <c r="A161" s="13" t="s">
        <v>469</v>
      </c>
      <c r="B161" s="6" t="s">
        <v>286</v>
      </c>
      <c r="C161" s="10">
        <v>34.8</v>
      </c>
      <c r="D161" s="29">
        <v>700</v>
      </c>
    </row>
    <row r="162" spans="1:4" ht="18.75">
      <c r="A162" s="36" t="s">
        <v>737</v>
      </c>
      <c r="B162" s="36"/>
      <c r="C162" s="36"/>
      <c r="D162" s="36"/>
    </row>
    <row r="163" spans="1:4" ht="18">
      <c r="A163" s="13" t="s">
        <v>16</v>
      </c>
      <c r="B163" s="6" t="s">
        <v>605</v>
      </c>
      <c r="C163" s="10">
        <v>5.9</v>
      </c>
      <c r="D163" s="29">
        <v>632</v>
      </c>
    </row>
    <row r="164" spans="1:4" ht="18">
      <c r="A164" s="13" t="s">
        <v>1965</v>
      </c>
      <c r="B164" s="6" t="s">
        <v>592</v>
      </c>
      <c r="C164" s="10">
        <v>32</v>
      </c>
      <c r="D164" s="29">
        <v>632</v>
      </c>
    </row>
    <row r="165" spans="1:4" ht="18">
      <c r="A165" s="13" t="s">
        <v>337</v>
      </c>
      <c r="B165" s="6" t="s">
        <v>592</v>
      </c>
      <c r="C165" s="10">
        <v>94.6</v>
      </c>
      <c r="D165" s="29">
        <v>632</v>
      </c>
    </row>
    <row r="166" spans="1:4" ht="18">
      <c r="A166" s="13" t="s">
        <v>584</v>
      </c>
      <c r="B166" s="6" t="s">
        <v>221</v>
      </c>
      <c r="C166" s="10">
        <v>50.4</v>
      </c>
      <c r="D166" s="29">
        <v>632</v>
      </c>
    </row>
    <row r="167" spans="1:4" ht="18">
      <c r="A167" s="13" t="s">
        <v>47</v>
      </c>
      <c r="B167" s="6" t="s">
        <v>221</v>
      </c>
      <c r="C167" s="10">
        <v>81.9</v>
      </c>
      <c r="D167" s="29">
        <v>632</v>
      </c>
    </row>
    <row r="168" spans="1:4" ht="18">
      <c r="A168" s="13" t="s">
        <v>140</v>
      </c>
      <c r="B168" s="6" t="s">
        <v>605</v>
      </c>
      <c r="C168" s="10">
        <v>6.6</v>
      </c>
      <c r="D168" s="29">
        <v>632</v>
      </c>
    </row>
    <row r="169" spans="1:4" ht="18">
      <c r="A169" s="13" t="s">
        <v>585</v>
      </c>
      <c r="B169" s="6" t="s">
        <v>592</v>
      </c>
      <c r="C169" s="10">
        <v>8.8</v>
      </c>
      <c r="D169" s="29">
        <v>632</v>
      </c>
    </row>
    <row r="170" spans="1:4" ht="18">
      <c r="A170" s="13" t="s">
        <v>585</v>
      </c>
      <c r="B170" s="6" t="s">
        <v>221</v>
      </c>
      <c r="C170" s="10">
        <v>106.1</v>
      </c>
      <c r="D170" s="29">
        <v>632</v>
      </c>
    </row>
    <row r="171" spans="1:4" ht="18">
      <c r="A171" s="13" t="s">
        <v>1121</v>
      </c>
      <c r="B171" s="6" t="s">
        <v>1220</v>
      </c>
      <c r="C171" s="10">
        <v>106</v>
      </c>
      <c r="D171" s="29">
        <v>632</v>
      </c>
    </row>
    <row r="172" spans="1:4" ht="18">
      <c r="A172" s="13" t="s">
        <v>1966</v>
      </c>
      <c r="B172" s="6" t="s">
        <v>1220</v>
      </c>
      <c r="C172" s="10">
        <v>85.6</v>
      </c>
      <c r="D172" s="29">
        <v>632</v>
      </c>
    </row>
    <row r="173" spans="1:4" ht="18">
      <c r="A173" s="13" t="s">
        <v>481</v>
      </c>
      <c r="B173" s="6" t="s">
        <v>592</v>
      </c>
      <c r="C173" s="10">
        <v>14</v>
      </c>
      <c r="D173" s="29">
        <v>632</v>
      </c>
    </row>
    <row r="174" spans="1:4" ht="18">
      <c r="A174" s="13" t="s">
        <v>622</v>
      </c>
      <c r="B174" s="6" t="s">
        <v>592</v>
      </c>
      <c r="C174" s="10">
        <v>249.3</v>
      </c>
      <c r="D174" s="29">
        <v>632</v>
      </c>
    </row>
    <row r="175" spans="1:4" ht="18.75">
      <c r="A175" s="36" t="s">
        <v>155</v>
      </c>
      <c r="B175" s="36"/>
      <c r="C175" s="36"/>
      <c r="D175" s="36"/>
    </row>
    <row r="176" spans="1:4" ht="18">
      <c r="A176" s="13"/>
      <c r="B176" s="6" t="s">
        <v>774</v>
      </c>
      <c r="C176" s="10">
        <v>143</v>
      </c>
      <c r="D176" s="29">
        <v>495</v>
      </c>
    </row>
    <row r="177" spans="1:4" ht="18.75">
      <c r="A177" s="36" t="s">
        <v>385</v>
      </c>
      <c r="B177" s="36"/>
      <c r="C177" s="36"/>
      <c r="D177" s="36"/>
    </row>
    <row r="178" spans="1:4" ht="18">
      <c r="A178" s="13" t="s">
        <v>514</v>
      </c>
      <c r="B178" s="6" t="s">
        <v>659</v>
      </c>
      <c r="C178" s="10" t="s">
        <v>515</v>
      </c>
      <c r="D178" s="29" t="s">
        <v>1759</v>
      </c>
    </row>
    <row r="179" spans="1:4" ht="18">
      <c r="A179" s="13" t="s">
        <v>637</v>
      </c>
      <c r="B179" s="6" t="s">
        <v>1019</v>
      </c>
      <c r="C179" s="10" t="s">
        <v>638</v>
      </c>
      <c r="D179" s="29" t="s">
        <v>1759</v>
      </c>
    </row>
    <row r="180" spans="1:4" ht="18">
      <c r="A180" s="13" t="s">
        <v>710</v>
      </c>
      <c r="B180" s="6"/>
      <c r="C180" s="10" t="s">
        <v>711</v>
      </c>
      <c r="D180" s="29" t="s">
        <v>1759</v>
      </c>
    </row>
    <row r="181" spans="1:4" ht="18">
      <c r="A181" s="13" t="s">
        <v>712</v>
      </c>
      <c r="B181" s="6" t="s">
        <v>179</v>
      </c>
      <c r="C181" s="10" t="s">
        <v>148</v>
      </c>
      <c r="D181" s="29" t="s">
        <v>1759</v>
      </c>
    </row>
    <row r="182" spans="1:4" ht="18">
      <c r="A182" s="13" t="s">
        <v>707</v>
      </c>
      <c r="B182" s="6"/>
      <c r="C182" s="10" t="s">
        <v>708</v>
      </c>
      <c r="D182" s="29" t="s">
        <v>1759</v>
      </c>
    </row>
    <row r="183" spans="1:4" ht="18">
      <c r="A183" s="13" t="s">
        <v>958</v>
      </c>
      <c r="B183" s="6" t="s">
        <v>180</v>
      </c>
      <c r="C183" s="10" t="s">
        <v>959</v>
      </c>
      <c r="D183" s="29" t="s">
        <v>1759</v>
      </c>
    </row>
    <row r="184" spans="1:4" ht="18">
      <c r="A184" s="13" t="s">
        <v>663</v>
      </c>
      <c r="B184" s="6"/>
      <c r="C184" s="10" t="s">
        <v>664</v>
      </c>
      <c r="D184" s="29" t="s">
        <v>1759</v>
      </c>
    </row>
    <row r="185" spans="1:4" ht="18">
      <c r="A185" s="13" t="s">
        <v>242</v>
      </c>
      <c r="B185" s="6"/>
      <c r="C185" s="10" t="s">
        <v>366</v>
      </c>
      <c r="D185" s="29" t="s">
        <v>1759</v>
      </c>
    </row>
    <row r="186" spans="1:4" ht="18">
      <c r="A186" s="13" t="s">
        <v>367</v>
      </c>
      <c r="B186" s="6"/>
      <c r="C186" s="10" t="s">
        <v>362</v>
      </c>
      <c r="D186" s="29" t="s">
        <v>1759</v>
      </c>
    </row>
    <row r="187" spans="1:4" ht="18">
      <c r="A187" s="13" t="s">
        <v>386</v>
      </c>
      <c r="B187" s="6"/>
      <c r="C187" s="10" t="s">
        <v>513</v>
      </c>
      <c r="D187" s="29" t="s">
        <v>1759</v>
      </c>
    </row>
    <row r="188" spans="1:4" ht="18.75">
      <c r="A188" s="36" t="s">
        <v>368</v>
      </c>
      <c r="B188" s="36"/>
      <c r="C188" s="36"/>
      <c r="D188" s="36"/>
    </row>
    <row r="189" spans="1:4" ht="18">
      <c r="A189" s="13" t="s">
        <v>193</v>
      </c>
      <c r="B189" s="6"/>
      <c r="C189" s="10" t="s">
        <v>182</v>
      </c>
      <c r="D189" s="29" t="s">
        <v>1759</v>
      </c>
    </row>
    <row r="190" spans="1:4" ht="18">
      <c r="A190" s="13" t="s">
        <v>194</v>
      </c>
      <c r="B190" s="6"/>
      <c r="C190" s="10" t="s">
        <v>513</v>
      </c>
      <c r="D190" s="29" t="s">
        <v>1759</v>
      </c>
    </row>
    <row r="191" spans="1:4" ht="18">
      <c r="A191" s="13" t="s">
        <v>195</v>
      </c>
      <c r="B191" s="6"/>
      <c r="C191" s="10" t="s">
        <v>12</v>
      </c>
      <c r="D191" s="29" t="s">
        <v>1759</v>
      </c>
    </row>
    <row r="192" spans="1:4" ht="18">
      <c r="A192" s="13" t="s">
        <v>489</v>
      </c>
      <c r="B192" s="6"/>
      <c r="C192" s="10" t="s">
        <v>490</v>
      </c>
      <c r="D192" s="29" t="s">
        <v>1759</v>
      </c>
    </row>
    <row r="193" spans="1:4" ht="18">
      <c r="A193" s="13" t="s">
        <v>491</v>
      </c>
      <c r="B193" s="6"/>
      <c r="C193" s="10" t="s">
        <v>492</v>
      </c>
      <c r="D193" s="29" t="s">
        <v>1759</v>
      </c>
    </row>
    <row r="194" spans="1:4" ht="18.75">
      <c r="A194" s="36" t="s">
        <v>949</v>
      </c>
      <c r="B194" s="36"/>
      <c r="C194" s="36"/>
      <c r="D194" s="36"/>
    </row>
    <row r="195" spans="1:4" ht="18">
      <c r="A195" s="13" t="s">
        <v>493</v>
      </c>
      <c r="B195" s="6"/>
      <c r="C195" s="10" t="s">
        <v>148</v>
      </c>
      <c r="D195" s="29" t="s">
        <v>1759</v>
      </c>
    </row>
    <row r="196" spans="1:4" ht="18">
      <c r="A196" s="13" t="s">
        <v>269</v>
      </c>
      <c r="B196" s="6"/>
      <c r="C196" s="10" t="s">
        <v>91</v>
      </c>
      <c r="D196" s="29" t="s">
        <v>1759</v>
      </c>
    </row>
    <row r="197" spans="1:4" ht="18">
      <c r="A197" s="13" t="s">
        <v>270</v>
      </c>
      <c r="B197" s="6"/>
      <c r="C197" s="10" t="s">
        <v>148</v>
      </c>
      <c r="D197" s="29" t="s">
        <v>1759</v>
      </c>
    </row>
    <row r="198" spans="1:4" ht="18">
      <c r="A198" s="13" t="s">
        <v>749</v>
      </c>
      <c r="B198" s="6"/>
      <c r="C198" s="10" t="s">
        <v>148</v>
      </c>
      <c r="D198" s="29" t="s">
        <v>1759</v>
      </c>
    </row>
    <row r="199" spans="1:4" ht="18.75">
      <c r="A199" s="36" t="s">
        <v>948</v>
      </c>
      <c r="B199" s="36"/>
      <c r="C199" s="36"/>
      <c r="D199" s="36"/>
    </row>
    <row r="200" spans="1:4" ht="18">
      <c r="A200" s="13" t="s">
        <v>950</v>
      </c>
      <c r="B200" s="6"/>
      <c r="C200" s="10" t="s">
        <v>304</v>
      </c>
      <c r="D200" s="29" t="s">
        <v>1759</v>
      </c>
    </row>
    <row r="201" spans="1:4" ht="18">
      <c r="A201" s="13" t="s">
        <v>144</v>
      </c>
      <c r="B201" s="6"/>
      <c r="C201" s="10" t="s">
        <v>146</v>
      </c>
      <c r="D201" s="29" t="s">
        <v>1759</v>
      </c>
    </row>
    <row r="202" spans="1:4" ht="18">
      <c r="A202" s="13" t="s">
        <v>145</v>
      </c>
      <c r="B202" s="6"/>
      <c r="C202" s="10" t="s">
        <v>638</v>
      </c>
      <c r="D202" s="29" t="s">
        <v>1759</v>
      </c>
    </row>
    <row r="203" spans="1:4" ht="18">
      <c r="A203" s="13" t="s">
        <v>147</v>
      </c>
      <c r="B203" s="6"/>
      <c r="C203" s="10" t="s">
        <v>90</v>
      </c>
      <c r="D203" s="29" t="s">
        <v>1759</v>
      </c>
    </row>
    <row r="204" spans="1:4" ht="18">
      <c r="A204" s="13" t="s">
        <v>459</v>
      </c>
      <c r="B204" s="6"/>
      <c r="C204" s="10" t="s">
        <v>91</v>
      </c>
      <c r="D204" s="29" t="s">
        <v>1759</v>
      </c>
    </row>
    <row r="205" spans="1:4" ht="18">
      <c r="A205" s="13" t="s">
        <v>460</v>
      </c>
      <c r="B205" s="6"/>
      <c r="C205" s="10" t="s">
        <v>613</v>
      </c>
      <c r="D205" s="29" t="s">
        <v>1759</v>
      </c>
    </row>
    <row r="206" spans="1:4" ht="18">
      <c r="A206" s="13" t="s">
        <v>655</v>
      </c>
      <c r="B206" s="6"/>
      <c r="C206" s="10" t="s">
        <v>148</v>
      </c>
      <c r="D206" s="29" t="s">
        <v>1759</v>
      </c>
    </row>
    <row r="207" spans="1:4" ht="18">
      <c r="A207" s="13" t="s">
        <v>422</v>
      </c>
      <c r="B207" s="6"/>
      <c r="C207" s="10" t="s">
        <v>322</v>
      </c>
      <c r="D207" s="29" t="s">
        <v>1759</v>
      </c>
    </row>
    <row r="208" spans="1:4" ht="18">
      <c r="A208" s="13" t="s">
        <v>477</v>
      </c>
      <c r="B208" s="6"/>
      <c r="C208" s="10" t="s">
        <v>148</v>
      </c>
      <c r="D208" s="29" t="s">
        <v>1759</v>
      </c>
    </row>
    <row r="209" spans="1:4" ht="18">
      <c r="A209" s="13" t="s">
        <v>812</v>
      </c>
      <c r="B209" s="6"/>
      <c r="C209" s="10" t="s">
        <v>148</v>
      </c>
      <c r="D209" s="29" t="s">
        <v>1759</v>
      </c>
    </row>
  </sheetData>
  <sheetProtection/>
  <mergeCells count="12">
    <mergeCell ref="A86:D86"/>
    <mergeCell ref="A194:D194"/>
    <mergeCell ref="A199:D199"/>
    <mergeCell ref="A101:D101"/>
    <mergeCell ref="A162:D162"/>
    <mergeCell ref="A175:D175"/>
    <mergeCell ref="A177:D177"/>
    <mergeCell ref="A188:D188"/>
    <mergeCell ref="A2:D2"/>
    <mergeCell ref="A4:D4"/>
    <mergeCell ref="A42:D42"/>
    <mergeCell ref="A78:D78"/>
  </mergeCells>
  <printOptions horizontalCentered="1"/>
  <pageMargins left="0.7" right="0.7" top="0.75" bottom="0.75" header="0.3" footer="0.3"/>
  <pageSetup horizontalDpi="600" verticalDpi="600" orientation="portrait" pageOrder="overThenDown" paperSize="9" scale="13" r:id="rId1"/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showGridLines="0" zoomScale="75" zoomScaleNormal="75" zoomScalePageLayoutView="0" workbookViewId="0" topLeftCell="A1">
      <selection activeCell="E19" sqref="E19"/>
    </sheetView>
  </sheetViews>
  <sheetFormatPr defaultColWidth="9.140625" defaultRowHeight="12.75"/>
  <cols>
    <col min="1" max="1" width="39.28125" style="0" customWidth="1"/>
    <col min="2" max="2" width="16.28125" style="0" bestFit="1" customWidth="1"/>
    <col min="3" max="3" width="11.421875" style="0" bestFit="1" customWidth="1"/>
    <col min="4" max="4" width="13.140625" style="0" bestFit="1" customWidth="1"/>
  </cols>
  <sheetData>
    <row r="1" spans="1:9" ht="18">
      <c r="A1" s="14" t="s">
        <v>1291</v>
      </c>
      <c r="B1" s="14"/>
      <c r="C1" s="14"/>
      <c r="H1" s="27" t="s">
        <v>1399</v>
      </c>
      <c r="I1" s="27"/>
    </row>
    <row r="2" spans="1:4" ht="18.75">
      <c r="A2" s="43" t="s">
        <v>1335</v>
      </c>
      <c r="B2" s="44"/>
      <c r="C2" s="44"/>
      <c r="D2" s="44"/>
    </row>
    <row r="3" spans="1:4" ht="18.75">
      <c r="A3" s="4"/>
      <c r="B3" s="4" t="s">
        <v>960</v>
      </c>
      <c r="C3" s="9" t="s">
        <v>383</v>
      </c>
      <c r="D3" s="4" t="s">
        <v>1470</v>
      </c>
    </row>
    <row r="4" spans="1:4" ht="18.75">
      <c r="A4" s="39" t="s">
        <v>827</v>
      </c>
      <c r="B4" s="40"/>
      <c r="C4" s="40"/>
      <c r="D4" s="41"/>
    </row>
    <row r="5" spans="1:4" ht="18">
      <c r="A5" s="13" t="s">
        <v>331</v>
      </c>
      <c r="B5" s="6" t="s">
        <v>333</v>
      </c>
      <c r="C5" s="10">
        <v>6.5</v>
      </c>
      <c r="D5" s="29">
        <v>2350</v>
      </c>
    </row>
    <row r="6" spans="1:4" ht="18">
      <c r="A6" s="13" t="s">
        <v>568</v>
      </c>
      <c r="B6" s="6" t="s">
        <v>333</v>
      </c>
      <c r="C6" s="10">
        <v>9.6</v>
      </c>
      <c r="D6" s="29">
        <v>2350</v>
      </c>
    </row>
    <row r="7" spans="1:4" ht="18">
      <c r="A7" s="13" t="s">
        <v>465</v>
      </c>
      <c r="B7" s="6" t="s">
        <v>333</v>
      </c>
      <c r="C7" s="10">
        <v>101.61</v>
      </c>
      <c r="D7" s="29">
        <v>2350</v>
      </c>
    </row>
    <row r="8" spans="1:4" ht="18">
      <c r="A8" s="13" t="s">
        <v>1968</v>
      </c>
      <c r="B8" s="6" t="s">
        <v>333</v>
      </c>
      <c r="C8" s="10">
        <v>13.3</v>
      </c>
      <c r="D8" s="29">
        <v>2350</v>
      </c>
    </row>
    <row r="9" spans="1:4" ht="18">
      <c r="A9" s="13" t="s">
        <v>775</v>
      </c>
      <c r="B9" s="6" t="s">
        <v>333</v>
      </c>
      <c r="C9" s="10">
        <v>73.41</v>
      </c>
      <c r="D9" s="29">
        <v>2350</v>
      </c>
    </row>
    <row r="10" spans="1:4" ht="18">
      <c r="A10" s="13" t="s">
        <v>369</v>
      </c>
      <c r="B10" s="6" t="s">
        <v>333</v>
      </c>
      <c r="C10" s="10">
        <v>12.5</v>
      </c>
      <c r="D10" s="29">
        <v>2350</v>
      </c>
    </row>
    <row r="11" spans="1:4" ht="18">
      <c r="A11" s="13" t="s">
        <v>411</v>
      </c>
      <c r="B11" s="6" t="s">
        <v>333</v>
      </c>
      <c r="C11" s="10">
        <v>88.44</v>
      </c>
      <c r="D11" s="29">
        <v>2350</v>
      </c>
    </row>
    <row r="12" spans="1:4" ht="18">
      <c r="A12" s="13" t="s">
        <v>411</v>
      </c>
      <c r="B12" s="6" t="s">
        <v>1157</v>
      </c>
      <c r="C12" s="10">
        <v>67.8</v>
      </c>
      <c r="D12" s="29">
        <v>2350</v>
      </c>
    </row>
    <row r="13" spans="1:4" ht="18">
      <c r="A13" s="13" t="s">
        <v>79</v>
      </c>
      <c r="B13" s="6" t="s">
        <v>333</v>
      </c>
      <c r="C13" s="10">
        <v>33.19</v>
      </c>
      <c r="D13" s="29">
        <v>2350</v>
      </c>
    </row>
    <row r="14" spans="1:4" ht="18">
      <c r="A14" s="13" t="s">
        <v>399</v>
      </c>
      <c r="B14" s="6" t="s">
        <v>333</v>
      </c>
      <c r="C14" s="10">
        <v>110</v>
      </c>
      <c r="D14" s="29">
        <v>2350</v>
      </c>
    </row>
    <row r="15" spans="1:4" ht="18">
      <c r="A15" s="13" t="s">
        <v>196</v>
      </c>
      <c r="B15" s="6" t="s">
        <v>333</v>
      </c>
      <c r="C15" s="10">
        <v>14.175</v>
      </c>
      <c r="D15" s="29">
        <v>2350</v>
      </c>
    </row>
    <row r="16" spans="1:4" ht="18">
      <c r="A16" s="13" t="s">
        <v>1001</v>
      </c>
      <c r="B16" s="6" t="s">
        <v>333</v>
      </c>
      <c r="C16" s="10">
        <v>33.3</v>
      </c>
      <c r="D16" s="29">
        <v>2350</v>
      </c>
    </row>
    <row r="17" spans="1:4" ht="18">
      <c r="A17" s="13" t="s">
        <v>636</v>
      </c>
      <c r="B17" s="6" t="s">
        <v>333</v>
      </c>
      <c r="C17" s="10">
        <v>36.4</v>
      </c>
      <c r="D17" s="29">
        <v>2350</v>
      </c>
    </row>
    <row r="18" spans="1:4" ht="18">
      <c r="A18" s="13" t="s">
        <v>1031</v>
      </c>
      <c r="B18" s="6" t="s">
        <v>333</v>
      </c>
      <c r="C18" s="10">
        <v>38.7</v>
      </c>
      <c r="D18" s="29">
        <v>2350</v>
      </c>
    </row>
    <row r="19" spans="1:4" ht="18">
      <c r="A19" s="13" t="s">
        <v>934</v>
      </c>
      <c r="B19" s="6" t="s">
        <v>333</v>
      </c>
      <c r="C19" s="10">
        <v>54.78</v>
      </c>
      <c r="D19" s="29">
        <v>2350</v>
      </c>
    </row>
    <row r="20" spans="1:4" ht="18">
      <c r="A20" s="13" t="s">
        <v>687</v>
      </c>
      <c r="B20" s="6" t="s">
        <v>333</v>
      </c>
      <c r="C20" s="10">
        <v>4.68</v>
      </c>
      <c r="D20" s="29">
        <v>2350</v>
      </c>
    </row>
    <row r="21" spans="1:4" ht="18">
      <c r="A21" s="13" t="s">
        <v>687</v>
      </c>
      <c r="B21" s="6" t="s">
        <v>1104</v>
      </c>
      <c r="C21" s="10">
        <v>13.6</v>
      </c>
      <c r="D21" s="29">
        <v>2350</v>
      </c>
    </row>
    <row r="22" spans="1:4" ht="18">
      <c r="A22" s="13" t="s">
        <v>687</v>
      </c>
      <c r="B22" s="6" t="s">
        <v>432</v>
      </c>
      <c r="C22" s="10">
        <v>25.2</v>
      </c>
      <c r="D22" s="29">
        <v>2350</v>
      </c>
    </row>
    <row r="23" spans="1:4" ht="18">
      <c r="A23" s="13" t="s">
        <v>548</v>
      </c>
      <c r="B23" s="6" t="s">
        <v>333</v>
      </c>
      <c r="C23" s="10">
        <v>9</v>
      </c>
      <c r="D23" s="29">
        <v>2350</v>
      </c>
    </row>
    <row r="24" spans="1:4" ht="18">
      <c r="A24" s="13" t="s">
        <v>589</v>
      </c>
      <c r="B24" s="6" t="s">
        <v>333</v>
      </c>
      <c r="C24" s="10">
        <v>64.5</v>
      </c>
      <c r="D24" s="29">
        <v>2350</v>
      </c>
    </row>
    <row r="25" spans="1:4" ht="18">
      <c r="A25" s="13" t="s">
        <v>582</v>
      </c>
      <c r="B25" s="6" t="s">
        <v>333</v>
      </c>
      <c r="C25" s="10">
        <v>12.7</v>
      </c>
      <c r="D25" s="29">
        <v>2350</v>
      </c>
    </row>
    <row r="26" spans="1:4" ht="18">
      <c r="A26" s="13" t="s">
        <v>559</v>
      </c>
      <c r="B26" s="6" t="s">
        <v>333</v>
      </c>
      <c r="C26" s="10">
        <v>143.7</v>
      </c>
      <c r="D26" s="29">
        <v>2350</v>
      </c>
    </row>
    <row r="27" spans="1:4" ht="18">
      <c r="A27" s="13" t="s">
        <v>559</v>
      </c>
      <c r="B27" s="6" t="s">
        <v>1428</v>
      </c>
      <c r="C27" s="10">
        <v>62.5</v>
      </c>
      <c r="D27" s="29">
        <v>2350</v>
      </c>
    </row>
    <row r="28" spans="1:4" ht="18">
      <c r="A28" s="13" t="s">
        <v>3</v>
      </c>
      <c r="B28" s="6" t="s">
        <v>333</v>
      </c>
      <c r="C28" s="10">
        <v>42</v>
      </c>
      <c r="D28" s="29">
        <v>2350</v>
      </c>
    </row>
    <row r="29" spans="1:4" ht="18">
      <c r="A29" s="13" t="s">
        <v>750</v>
      </c>
      <c r="B29" s="6" t="s">
        <v>333</v>
      </c>
      <c r="C29" s="10">
        <v>238.4</v>
      </c>
      <c r="D29" s="29">
        <v>2350</v>
      </c>
    </row>
    <row r="30" spans="1:4" ht="18">
      <c r="A30" s="13" t="s">
        <v>750</v>
      </c>
      <c r="B30" s="6" t="s">
        <v>1428</v>
      </c>
      <c r="C30" s="10">
        <v>18.2</v>
      </c>
      <c r="D30" s="29">
        <v>2350</v>
      </c>
    </row>
    <row r="31" spans="1:4" ht="18">
      <c r="A31" s="13" t="s">
        <v>679</v>
      </c>
      <c r="B31" s="6" t="s">
        <v>333</v>
      </c>
      <c r="C31" s="10">
        <v>16.8</v>
      </c>
      <c r="D31" s="29">
        <v>2350</v>
      </c>
    </row>
    <row r="32" spans="1:4" ht="18">
      <c r="A32" s="13" t="s">
        <v>556</v>
      </c>
      <c r="B32" s="6" t="s">
        <v>1428</v>
      </c>
      <c r="C32" s="10">
        <v>32.2</v>
      </c>
      <c r="D32" s="29">
        <v>2350</v>
      </c>
    </row>
    <row r="33" spans="1:4" ht="18">
      <c r="A33" s="13" t="s">
        <v>152</v>
      </c>
      <c r="B33" s="6" t="s">
        <v>333</v>
      </c>
      <c r="C33" s="10">
        <v>47.4</v>
      </c>
      <c r="D33" s="29">
        <v>2350</v>
      </c>
    </row>
    <row r="34" spans="1:4" ht="18">
      <c r="A34" s="13" t="s">
        <v>111</v>
      </c>
      <c r="B34" s="6" t="s">
        <v>333</v>
      </c>
      <c r="C34" s="10">
        <v>56.08</v>
      </c>
      <c r="D34" s="29">
        <v>2350</v>
      </c>
    </row>
    <row r="35" spans="1:4" ht="18">
      <c r="A35" s="13" t="s">
        <v>633</v>
      </c>
      <c r="B35" s="6" t="s">
        <v>250</v>
      </c>
      <c r="C35" s="10">
        <v>32.5</v>
      </c>
      <c r="D35" s="29" t="s">
        <v>1969</v>
      </c>
    </row>
    <row r="36" spans="1:4" ht="18.75">
      <c r="A36" s="39" t="s">
        <v>554</v>
      </c>
      <c r="B36" s="40"/>
      <c r="C36" s="40"/>
      <c r="D36" s="41"/>
    </row>
    <row r="37" spans="1:4" ht="18">
      <c r="A37" s="13" t="s">
        <v>769</v>
      </c>
      <c r="B37" s="6" t="s">
        <v>617</v>
      </c>
      <c r="C37" s="10">
        <v>30</v>
      </c>
      <c r="D37" s="29">
        <v>1250</v>
      </c>
    </row>
    <row r="38" spans="1:4" ht="18">
      <c r="A38" s="13" t="s">
        <v>568</v>
      </c>
      <c r="B38" s="6" t="s">
        <v>617</v>
      </c>
      <c r="C38" s="10">
        <v>16.3</v>
      </c>
      <c r="D38" s="29">
        <v>1250</v>
      </c>
    </row>
    <row r="39" spans="1:4" ht="18">
      <c r="A39" s="13" t="s">
        <v>465</v>
      </c>
      <c r="B39" s="6" t="s">
        <v>617</v>
      </c>
      <c r="C39" s="10">
        <v>7.16</v>
      </c>
      <c r="D39" s="29">
        <v>1250</v>
      </c>
    </row>
    <row r="40" spans="1:4" ht="18">
      <c r="A40" s="13" t="s">
        <v>849</v>
      </c>
      <c r="B40" s="6" t="s">
        <v>617</v>
      </c>
      <c r="C40" s="10">
        <v>2.8</v>
      </c>
      <c r="D40" s="29">
        <v>1250</v>
      </c>
    </row>
    <row r="41" spans="1:4" ht="18">
      <c r="A41" s="13" t="s">
        <v>954</v>
      </c>
      <c r="B41" s="6" t="s">
        <v>617</v>
      </c>
      <c r="C41" s="10">
        <v>18.2</v>
      </c>
      <c r="D41" s="29">
        <v>1250</v>
      </c>
    </row>
    <row r="42" spans="1:4" ht="18">
      <c r="A42" s="13" t="s">
        <v>344</v>
      </c>
      <c r="B42" s="6" t="s">
        <v>617</v>
      </c>
      <c r="C42" s="10">
        <v>89</v>
      </c>
      <c r="D42" s="29">
        <v>950</v>
      </c>
    </row>
    <row r="43" spans="1:4" ht="18">
      <c r="A43" s="13" t="s">
        <v>344</v>
      </c>
      <c r="B43" s="6" t="s">
        <v>617</v>
      </c>
      <c r="C43" s="10">
        <v>292.8</v>
      </c>
      <c r="D43" s="29">
        <v>950</v>
      </c>
    </row>
    <row r="44" spans="1:4" ht="18">
      <c r="A44" s="13" t="s">
        <v>334</v>
      </c>
      <c r="B44" s="6" t="s">
        <v>617</v>
      </c>
      <c r="C44" s="10">
        <v>69.7</v>
      </c>
      <c r="D44" s="29">
        <v>950</v>
      </c>
    </row>
    <row r="45" spans="1:4" ht="18.75">
      <c r="A45" s="39" t="s">
        <v>88</v>
      </c>
      <c r="B45" s="40"/>
      <c r="C45" s="40"/>
      <c r="D45" s="41"/>
    </row>
    <row r="46" spans="1:4" ht="18">
      <c r="A46" s="13" t="s">
        <v>531</v>
      </c>
      <c r="B46" s="6" t="s">
        <v>799</v>
      </c>
      <c r="C46" s="10">
        <v>63.025</v>
      </c>
      <c r="D46" s="29">
        <v>2200</v>
      </c>
    </row>
    <row r="47" spans="1:4" ht="18">
      <c r="A47" s="13" t="s">
        <v>328</v>
      </c>
      <c r="B47" s="6" t="s">
        <v>333</v>
      </c>
      <c r="C47" s="10">
        <v>24.6</v>
      </c>
      <c r="D47" s="29">
        <v>2200</v>
      </c>
    </row>
    <row r="48" spans="1:4" ht="18">
      <c r="A48" s="13" t="s">
        <v>205</v>
      </c>
      <c r="B48" s="6" t="s">
        <v>333</v>
      </c>
      <c r="C48" s="10">
        <v>7.8</v>
      </c>
      <c r="D48" s="29">
        <v>2200</v>
      </c>
    </row>
    <row r="49" spans="1:4" ht="18">
      <c r="A49" s="13" t="s">
        <v>1043</v>
      </c>
      <c r="B49" s="6" t="s">
        <v>333</v>
      </c>
      <c r="C49" s="10">
        <v>59.9</v>
      </c>
      <c r="D49" s="29">
        <v>2200</v>
      </c>
    </row>
    <row r="50" spans="1:4" ht="18">
      <c r="A50" s="13" t="s">
        <v>11</v>
      </c>
      <c r="B50" s="6" t="s">
        <v>333</v>
      </c>
      <c r="C50" s="10">
        <v>13.4</v>
      </c>
      <c r="D50" s="29">
        <v>2200</v>
      </c>
    </row>
    <row r="51" spans="1:4" ht="18">
      <c r="A51" s="13" t="s">
        <v>1970</v>
      </c>
      <c r="B51" s="6" t="s">
        <v>333</v>
      </c>
      <c r="C51" s="10">
        <v>30.6</v>
      </c>
      <c r="D51" s="29">
        <v>2200</v>
      </c>
    </row>
    <row r="52" spans="1:4" ht="18">
      <c r="A52" s="13" t="s">
        <v>653</v>
      </c>
      <c r="B52" s="6" t="s">
        <v>333</v>
      </c>
      <c r="C52" s="10">
        <v>11.6</v>
      </c>
      <c r="D52" s="29">
        <v>2200</v>
      </c>
    </row>
    <row r="53" spans="1:4" ht="18">
      <c r="A53" s="13" t="s">
        <v>65</v>
      </c>
      <c r="B53" s="6" t="s">
        <v>617</v>
      </c>
      <c r="C53" s="10">
        <v>189.8</v>
      </c>
      <c r="D53" s="29">
        <v>2200</v>
      </c>
    </row>
    <row r="54" spans="1:4" ht="18">
      <c r="A54" s="13" t="s">
        <v>87</v>
      </c>
      <c r="B54" s="6" t="s">
        <v>250</v>
      </c>
      <c r="C54" s="10">
        <v>339.8</v>
      </c>
      <c r="D54" s="29">
        <v>180</v>
      </c>
    </row>
    <row r="55" spans="1:4" ht="18">
      <c r="A55" s="13" t="s">
        <v>87</v>
      </c>
      <c r="B55" s="6" t="s">
        <v>220</v>
      </c>
      <c r="C55" s="10">
        <v>113</v>
      </c>
      <c r="D55" s="29">
        <v>1050</v>
      </c>
    </row>
    <row r="56" spans="1:4" ht="18">
      <c r="A56" s="13" t="s">
        <v>465</v>
      </c>
      <c r="B56" s="6" t="s">
        <v>220</v>
      </c>
      <c r="C56" s="10">
        <v>13.525</v>
      </c>
      <c r="D56" s="29">
        <v>1050</v>
      </c>
    </row>
    <row r="57" spans="1:4" ht="18">
      <c r="A57" s="13" t="s">
        <v>411</v>
      </c>
      <c r="B57" s="6" t="s">
        <v>220</v>
      </c>
      <c r="C57" s="10">
        <v>23.9</v>
      </c>
      <c r="D57" s="29">
        <v>1050</v>
      </c>
    </row>
  </sheetData>
  <sheetProtection/>
  <mergeCells count="4">
    <mergeCell ref="A45:D45"/>
    <mergeCell ref="A2:D2"/>
    <mergeCell ref="A4:D4"/>
    <mergeCell ref="A36:D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H20"/>
  <sheetViews>
    <sheetView showGridLines="0" zoomScale="75" zoomScaleNormal="75" zoomScalePageLayoutView="0" workbookViewId="0" topLeftCell="A1">
      <selection activeCell="J11" sqref="J11"/>
    </sheetView>
  </sheetViews>
  <sheetFormatPr defaultColWidth="9.140625" defaultRowHeight="12.75"/>
  <cols>
    <col min="1" max="1" width="28.00390625" style="0" bestFit="1" customWidth="1"/>
    <col min="2" max="2" width="25.140625" style="0" bestFit="1" customWidth="1"/>
    <col min="3" max="3" width="11.421875" style="0" bestFit="1" customWidth="1"/>
    <col min="4" max="4" width="16.140625" style="0" bestFit="1" customWidth="1"/>
  </cols>
  <sheetData>
    <row r="1" spans="1:8" ht="18">
      <c r="A1" s="14" t="s">
        <v>1291</v>
      </c>
      <c r="B1" s="14"/>
      <c r="C1" s="14"/>
      <c r="H1" s="27" t="s">
        <v>1399</v>
      </c>
    </row>
    <row r="2" spans="1:4" s="3" customFormat="1" ht="18.75">
      <c r="A2" s="37" t="s">
        <v>886</v>
      </c>
      <c r="B2" s="38"/>
      <c r="C2" s="38"/>
      <c r="D2" s="38"/>
    </row>
    <row r="3" spans="1:4" s="3" customFormat="1" ht="18.75">
      <c r="A3" s="4"/>
      <c r="B3" s="4" t="s">
        <v>960</v>
      </c>
      <c r="C3" s="9" t="s">
        <v>383</v>
      </c>
      <c r="D3" s="4" t="s">
        <v>1470</v>
      </c>
    </row>
    <row r="4" spans="1:4" s="3" customFormat="1" ht="18.75">
      <c r="A4" s="36" t="s">
        <v>1288</v>
      </c>
      <c r="B4" s="36"/>
      <c r="C4" s="36"/>
      <c r="D4" s="36"/>
    </row>
    <row r="5" spans="1:4" s="3" customFormat="1" ht="18">
      <c r="A5" s="13" t="s">
        <v>1031</v>
      </c>
      <c r="B5" s="6" t="s">
        <v>854</v>
      </c>
      <c r="C5" s="10">
        <v>12.295</v>
      </c>
      <c r="D5" s="29">
        <v>6500</v>
      </c>
    </row>
    <row r="6" spans="1:4" s="3" customFormat="1" ht="18">
      <c r="A6" s="13" t="s">
        <v>934</v>
      </c>
      <c r="B6" s="6" t="s">
        <v>854</v>
      </c>
      <c r="C6" s="10">
        <v>1.19</v>
      </c>
      <c r="D6" s="29">
        <v>6000</v>
      </c>
    </row>
    <row r="7" spans="1:4" s="3" customFormat="1" ht="18">
      <c r="A7" s="13" t="s">
        <v>589</v>
      </c>
      <c r="B7" s="6" t="s">
        <v>73</v>
      </c>
      <c r="C7" s="10">
        <v>8.985</v>
      </c>
      <c r="D7" s="29">
        <v>8500</v>
      </c>
    </row>
    <row r="8" spans="1:4" s="3" customFormat="1" ht="18">
      <c r="A8" s="13" t="s">
        <v>687</v>
      </c>
      <c r="B8" s="6" t="s">
        <v>560</v>
      </c>
      <c r="C8" s="10">
        <v>15</v>
      </c>
      <c r="D8" s="29">
        <v>300</v>
      </c>
    </row>
    <row r="9" spans="1:4" s="3" customFormat="1" ht="18">
      <c r="A9" s="13" t="s">
        <v>687</v>
      </c>
      <c r="B9" s="6" t="s">
        <v>911</v>
      </c>
      <c r="C9" s="10">
        <v>37.8</v>
      </c>
      <c r="D9" s="29">
        <v>300</v>
      </c>
    </row>
    <row r="10" spans="1:4" s="3" customFormat="1" ht="18">
      <c r="A10" s="13" t="s">
        <v>820</v>
      </c>
      <c r="B10" s="6" t="s">
        <v>1972</v>
      </c>
      <c r="C10" s="10">
        <v>5</v>
      </c>
      <c r="D10" s="29" t="s">
        <v>1759</v>
      </c>
    </row>
    <row r="11" spans="1:4" s="3" customFormat="1" ht="18">
      <c r="A11" s="13" t="s">
        <v>589</v>
      </c>
      <c r="B11" s="6" t="s">
        <v>560</v>
      </c>
      <c r="C11" s="10">
        <v>80</v>
      </c>
      <c r="D11" s="29">
        <v>300</v>
      </c>
    </row>
    <row r="12" spans="1:4" s="3" customFormat="1" ht="18">
      <c r="A12" s="13" t="s">
        <v>589</v>
      </c>
      <c r="B12" s="6" t="s">
        <v>911</v>
      </c>
      <c r="C12" s="10">
        <v>90</v>
      </c>
      <c r="D12" s="29">
        <v>300</v>
      </c>
    </row>
    <row r="13" spans="1:4" s="3" customFormat="1" ht="18">
      <c r="A13" s="13" t="s">
        <v>589</v>
      </c>
      <c r="B13" s="6" t="s">
        <v>596</v>
      </c>
      <c r="C13" s="10">
        <v>3</v>
      </c>
      <c r="D13" s="29">
        <v>400</v>
      </c>
    </row>
    <row r="14" spans="1:4" s="3" customFormat="1" ht="18">
      <c r="A14" s="13" t="s">
        <v>589</v>
      </c>
      <c r="B14" s="6" t="s">
        <v>393</v>
      </c>
      <c r="C14" s="10">
        <v>5</v>
      </c>
      <c r="D14" s="29">
        <v>400</v>
      </c>
    </row>
    <row r="15" spans="1:4" s="3" customFormat="1" ht="18">
      <c r="A15" s="13" t="s">
        <v>589</v>
      </c>
      <c r="B15" s="6" t="s">
        <v>772</v>
      </c>
      <c r="C15" s="10">
        <v>241</v>
      </c>
      <c r="D15" s="29">
        <v>300</v>
      </c>
    </row>
    <row r="16" spans="1:4" s="3" customFormat="1" ht="18">
      <c r="A16" s="13" t="s">
        <v>559</v>
      </c>
      <c r="B16" s="6" t="s">
        <v>772</v>
      </c>
      <c r="C16" s="10">
        <v>20</v>
      </c>
      <c r="D16" s="29">
        <v>300</v>
      </c>
    </row>
    <row r="17" spans="1:4" s="3" customFormat="1" ht="18">
      <c r="A17" s="13" t="s">
        <v>559</v>
      </c>
      <c r="B17" s="6" t="s">
        <v>458</v>
      </c>
      <c r="C17" s="10">
        <v>58</v>
      </c>
      <c r="D17" s="29">
        <v>450</v>
      </c>
    </row>
    <row r="18" spans="1:4" s="3" customFormat="1" ht="18.75">
      <c r="A18" s="36" t="s">
        <v>1027</v>
      </c>
      <c r="B18" s="36"/>
      <c r="C18" s="36"/>
      <c r="D18" s="36"/>
    </row>
    <row r="19" spans="1:4" s="3" customFormat="1" ht="18">
      <c r="A19" s="13" t="s">
        <v>785</v>
      </c>
      <c r="B19" s="6" t="s">
        <v>1024</v>
      </c>
      <c r="C19" s="10">
        <v>8.97</v>
      </c>
      <c r="D19" s="29" t="s">
        <v>1971</v>
      </c>
    </row>
    <row r="20" spans="1:4" s="3" customFormat="1" ht="18">
      <c r="A20" s="13" t="s">
        <v>981</v>
      </c>
      <c r="B20" s="6" t="s">
        <v>1024</v>
      </c>
      <c r="C20" s="10">
        <v>0.755</v>
      </c>
      <c r="D20" s="29" t="s">
        <v>1971</v>
      </c>
    </row>
  </sheetData>
  <sheetProtection/>
  <mergeCells count="3">
    <mergeCell ref="A18:D18"/>
    <mergeCell ref="A2:D2"/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I34"/>
  <sheetViews>
    <sheetView showGridLines="0"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26.00390625" style="0" customWidth="1"/>
    <col min="2" max="2" width="14.8515625" style="0" customWidth="1"/>
    <col min="3" max="3" width="16.8515625" style="0" customWidth="1"/>
  </cols>
  <sheetData>
    <row r="1" spans="1:9" ht="18">
      <c r="A1" s="14" t="s">
        <v>1291</v>
      </c>
      <c r="B1" s="14"/>
      <c r="C1" s="14"/>
      <c r="I1" s="27" t="s">
        <v>1399</v>
      </c>
    </row>
    <row r="2" spans="1:4" ht="18.75">
      <c r="A2" s="43" t="s">
        <v>704</v>
      </c>
      <c r="B2" s="44"/>
      <c r="C2" s="44"/>
      <c r="D2" s="44"/>
    </row>
    <row r="3" spans="1:4" ht="18.75">
      <c r="A3" s="4"/>
      <c r="B3" s="4" t="s">
        <v>960</v>
      </c>
      <c r="C3" s="9" t="s">
        <v>383</v>
      </c>
      <c r="D3" s="4" t="s">
        <v>1470</v>
      </c>
    </row>
    <row r="4" spans="1:4" ht="18.75">
      <c r="A4" s="39" t="s">
        <v>631</v>
      </c>
      <c r="B4" s="40"/>
      <c r="C4" s="40"/>
      <c r="D4" s="41"/>
    </row>
    <row r="5" spans="1:4" ht="18">
      <c r="A5" s="13" t="s">
        <v>920</v>
      </c>
      <c r="B5" s="6" t="s">
        <v>24</v>
      </c>
      <c r="C5" s="10">
        <v>3.8</v>
      </c>
      <c r="D5" s="29">
        <v>700</v>
      </c>
    </row>
    <row r="6" spans="1:4" ht="18">
      <c r="A6" s="13" t="s">
        <v>579</v>
      </c>
      <c r="B6" s="6" t="s">
        <v>24</v>
      </c>
      <c r="C6" s="10">
        <v>20.7</v>
      </c>
      <c r="D6" s="29">
        <v>700</v>
      </c>
    </row>
    <row r="7" spans="1:4" ht="18">
      <c r="A7" s="13" t="s">
        <v>863</v>
      </c>
      <c r="B7" s="6" t="s">
        <v>24</v>
      </c>
      <c r="C7" s="10">
        <v>18.2</v>
      </c>
      <c r="D7" s="29">
        <v>700</v>
      </c>
    </row>
    <row r="8" spans="1:4" ht="18">
      <c r="A8" s="13" t="s">
        <v>401</v>
      </c>
      <c r="B8" s="6" t="s">
        <v>24</v>
      </c>
      <c r="C8" s="10">
        <v>1.1</v>
      </c>
      <c r="D8" s="29">
        <v>700</v>
      </c>
    </row>
    <row r="9" spans="1:4" ht="18">
      <c r="A9" s="13" t="s">
        <v>442</v>
      </c>
      <c r="B9" s="6" t="s">
        <v>24</v>
      </c>
      <c r="C9" s="10">
        <v>22.59</v>
      </c>
      <c r="D9" s="29">
        <v>700</v>
      </c>
    </row>
    <row r="10" spans="1:4" ht="18">
      <c r="A10" s="13" t="s">
        <v>693</v>
      </c>
      <c r="B10" s="6" t="s">
        <v>24</v>
      </c>
      <c r="C10" s="10">
        <v>40.2</v>
      </c>
      <c r="D10" s="29">
        <v>700</v>
      </c>
    </row>
    <row r="11" spans="1:4" ht="18">
      <c r="A11" s="13" t="s">
        <v>693</v>
      </c>
      <c r="B11" s="6" t="s">
        <v>24</v>
      </c>
      <c r="C11" s="10">
        <v>15.4</v>
      </c>
      <c r="D11" s="29">
        <v>700</v>
      </c>
    </row>
    <row r="12" spans="1:4" ht="18">
      <c r="A12" s="13" t="s">
        <v>516</v>
      </c>
      <c r="B12" s="6" t="s">
        <v>24</v>
      </c>
      <c r="C12" s="10">
        <v>5.2</v>
      </c>
      <c r="D12" s="29">
        <v>700</v>
      </c>
    </row>
    <row r="13" spans="1:4" ht="18">
      <c r="A13" s="13" t="s">
        <v>253</v>
      </c>
      <c r="B13" s="6" t="s">
        <v>24</v>
      </c>
      <c r="C13" s="10">
        <v>4.4</v>
      </c>
      <c r="D13" s="29">
        <v>700</v>
      </c>
    </row>
    <row r="14" spans="1:4" ht="18">
      <c r="A14" s="13" t="s">
        <v>71</v>
      </c>
      <c r="B14" s="6" t="s">
        <v>24</v>
      </c>
      <c r="C14" s="10">
        <v>17.2</v>
      </c>
      <c r="D14" s="29">
        <v>700</v>
      </c>
    </row>
    <row r="15" spans="1:4" ht="18">
      <c r="A15" s="13" t="s">
        <v>646</v>
      </c>
      <c r="B15" s="6" t="s">
        <v>24</v>
      </c>
      <c r="C15" s="10">
        <v>9.4</v>
      </c>
      <c r="D15" s="29">
        <v>700</v>
      </c>
    </row>
    <row r="16" spans="1:4" ht="18">
      <c r="A16" s="13" t="s">
        <v>275</v>
      </c>
      <c r="B16" s="6" t="s">
        <v>24</v>
      </c>
      <c r="C16" s="10">
        <v>16.4</v>
      </c>
      <c r="D16" s="29">
        <v>700</v>
      </c>
    </row>
    <row r="17" spans="1:4" ht="18">
      <c r="A17" s="13" t="s">
        <v>266</v>
      </c>
      <c r="B17" s="6" t="s">
        <v>24</v>
      </c>
      <c r="C17" s="10">
        <v>58</v>
      </c>
      <c r="D17" s="29">
        <v>700</v>
      </c>
    </row>
    <row r="18" spans="1:4" ht="18">
      <c r="A18" s="13" t="s">
        <v>688</v>
      </c>
      <c r="B18" s="6" t="s">
        <v>24</v>
      </c>
      <c r="C18" s="10">
        <v>4.6</v>
      </c>
      <c r="D18" s="29">
        <v>700</v>
      </c>
    </row>
    <row r="19" spans="1:4" ht="18">
      <c r="A19" s="13" t="s">
        <v>421</v>
      </c>
      <c r="B19" s="6" t="s">
        <v>24</v>
      </c>
      <c r="C19" s="10">
        <v>15.8</v>
      </c>
      <c r="D19" s="29">
        <v>700</v>
      </c>
    </row>
    <row r="20" spans="1:4" ht="18">
      <c r="A20" s="13" t="s">
        <v>971</v>
      </c>
      <c r="B20" s="6" t="s">
        <v>24</v>
      </c>
      <c r="C20" s="10">
        <v>16</v>
      </c>
      <c r="D20" s="29">
        <v>700</v>
      </c>
    </row>
    <row r="21" spans="1:4" ht="18">
      <c r="A21" s="13" t="s">
        <v>1070</v>
      </c>
      <c r="B21" s="6" t="s">
        <v>24</v>
      </c>
      <c r="C21" s="10">
        <v>10</v>
      </c>
      <c r="D21" s="29">
        <v>700</v>
      </c>
    </row>
    <row r="22" spans="1:4" ht="18">
      <c r="A22" s="13" t="s">
        <v>45</v>
      </c>
      <c r="B22" s="6" t="s">
        <v>24</v>
      </c>
      <c r="C22" s="10">
        <v>24</v>
      </c>
      <c r="D22" s="29">
        <v>700</v>
      </c>
    </row>
    <row r="23" spans="1:4" ht="18">
      <c r="A23" s="13" t="s">
        <v>1071</v>
      </c>
      <c r="B23" s="6" t="s">
        <v>24</v>
      </c>
      <c r="C23" s="10">
        <v>33.8</v>
      </c>
      <c r="D23" s="29">
        <v>700</v>
      </c>
    </row>
    <row r="24" spans="1:4" ht="18">
      <c r="A24" s="13" t="s">
        <v>542</v>
      </c>
      <c r="B24" s="6" t="s">
        <v>24</v>
      </c>
      <c r="C24" s="10">
        <v>100.6</v>
      </c>
      <c r="D24" s="29">
        <v>700</v>
      </c>
    </row>
    <row r="25" spans="1:4" ht="18.75">
      <c r="A25" s="39" t="s">
        <v>602</v>
      </c>
      <c r="B25" s="40"/>
      <c r="C25" s="40"/>
      <c r="D25" s="41"/>
    </row>
    <row r="26" spans="1:4" ht="18">
      <c r="A26" s="13" t="s">
        <v>426</v>
      </c>
      <c r="B26" s="6" t="s">
        <v>24</v>
      </c>
      <c r="C26" s="10">
        <v>7.4</v>
      </c>
      <c r="D26" s="29">
        <v>700</v>
      </c>
    </row>
    <row r="27" spans="1:4" ht="18">
      <c r="A27" s="13" t="s">
        <v>426</v>
      </c>
      <c r="B27" s="6" t="s">
        <v>24</v>
      </c>
      <c r="C27" s="10">
        <v>4.65</v>
      </c>
      <c r="D27" s="29">
        <v>700</v>
      </c>
    </row>
    <row r="28" spans="1:4" ht="18">
      <c r="A28" s="13" t="s">
        <v>434</v>
      </c>
      <c r="B28" s="6" t="s">
        <v>24</v>
      </c>
      <c r="C28" s="10">
        <v>1</v>
      </c>
      <c r="D28" s="29">
        <v>700</v>
      </c>
    </row>
    <row r="29" spans="1:4" ht="18">
      <c r="A29" s="13" t="s">
        <v>875</v>
      </c>
      <c r="B29" s="6" t="s">
        <v>24</v>
      </c>
      <c r="C29" s="10">
        <v>1.2</v>
      </c>
      <c r="D29" s="29">
        <v>700</v>
      </c>
    </row>
    <row r="30" spans="1:4" ht="18">
      <c r="A30" s="13" t="s">
        <v>705</v>
      </c>
      <c r="B30" s="6" t="s">
        <v>24</v>
      </c>
      <c r="C30" s="10">
        <v>8.2</v>
      </c>
      <c r="D30" s="29">
        <v>700</v>
      </c>
    </row>
    <row r="31" spans="1:4" ht="18.75">
      <c r="A31" s="39" t="s">
        <v>420</v>
      </c>
      <c r="B31" s="40"/>
      <c r="C31" s="40"/>
      <c r="D31" s="41"/>
    </row>
    <row r="32" spans="1:4" ht="18">
      <c r="A32" s="13" t="s">
        <v>972</v>
      </c>
      <c r="B32" s="6" t="s">
        <v>24</v>
      </c>
      <c r="C32" s="10" t="s">
        <v>91</v>
      </c>
      <c r="D32" s="29">
        <v>300</v>
      </c>
    </row>
    <row r="33" spans="1:4" ht="18">
      <c r="A33" s="13" t="s">
        <v>829</v>
      </c>
      <c r="B33" s="6" t="s">
        <v>24</v>
      </c>
      <c r="C33" s="10" t="s">
        <v>652</v>
      </c>
      <c r="D33" s="29">
        <v>300</v>
      </c>
    </row>
    <row r="34" spans="1:4" ht="18">
      <c r="A34" s="13" t="s">
        <v>80</v>
      </c>
      <c r="B34" s="6" t="s">
        <v>24</v>
      </c>
      <c r="C34" s="10" t="s">
        <v>91</v>
      </c>
      <c r="D34" s="29">
        <v>300</v>
      </c>
    </row>
  </sheetData>
  <sheetProtection/>
  <mergeCells count="4">
    <mergeCell ref="A2:D2"/>
    <mergeCell ref="A4:D4"/>
    <mergeCell ref="A25:D25"/>
    <mergeCell ref="A31:D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H96"/>
  <sheetViews>
    <sheetView showGridLines="0" zoomScale="75" zoomScaleNormal="75" zoomScalePageLayoutView="0" workbookViewId="0" topLeftCell="A1">
      <selection activeCell="I11" sqref="I11"/>
    </sheetView>
  </sheetViews>
  <sheetFormatPr defaultColWidth="9.140625" defaultRowHeight="12.75"/>
  <cols>
    <col min="1" max="1" width="27.7109375" style="0" bestFit="1" customWidth="1"/>
    <col min="2" max="2" width="22.00390625" style="0" bestFit="1" customWidth="1"/>
    <col min="3" max="3" width="17.28125" style="0" bestFit="1" customWidth="1"/>
    <col min="4" max="4" width="16.140625" style="0" bestFit="1" customWidth="1"/>
  </cols>
  <sheetData>
    <row r="1" spans="1:8" ht="18">
      <c r="A1" s="14" t="s">
        <v>1291</v>
      </c>
      <c r="B1" s="14"/>
      <c r="C1" s="14"/>
      <c r="H1" s="27" t="s">
        <v>1399</v>
      </c>
    </row>
    <row r="2" spans="1:4" ht="18.75">
      <c r="A2" s="37" t="s">
        <v>1372</v>
      </c>
      <c r="B2" s="38"/>
      <c r="C2" s="38"/>
      <c r="D2" s="38"/>
    </row>
    <row r="3" spans="1:4" ht="18.75">
      <c r="A3" s="4"/>
      <c r="B3" s="4" t="s">
        <v>960</v>
      </c>
      <c r="C3" s="9" t="s">
        <v>931</v>
      </c>
      <c r="D3" s="4" t="s">
        <v>1470</v>
      </c>
    </row>
    <row r="4" spans="1:4" ht="18.75">
      <c r="A4" s="36" t="s">
        <v>984</v>
      </c>
      <c r="B4" s="36"/>
      <c r="C4" s="36"/>
      <c r="D4" s="36"/>
    </row>
    <row r="5" spans="1:4" ht="18">
      <c r="A5" s="13" t="s">
        <v>111</v>
      </c>
      <c r="B5" s="6" t="s">
        <v>940</v>
      </c>
      <c r="C5" s="10">
        <v>8.7</v>
      </c>
      <c r="D5" s="29" t="s">
        <v>1973</v>
      </c>
    </row>
    <row r="6" spans="1:4" ht="18">
      <c r="A6" s="13" t="s">
        <v>82</v>
      </c>
      <c r="B6" s="6" t="s">
        <v>1223</v>
      </c>
      <c r="C6" s="10">
        <v>54.9</v>
      </c>
      <c r="D6" s="29" t="s">
        <v>1973</v>
      </c>
    </row>
    <row r="7" spans="1:4" ht="18">
      <c r="A7" s="13" t="s">
        <v>863</v>
      </c>
      <c r="B7" s="6" t="s">
        <v>1224</v>
      </c>
      <c r="C7" s="10">
        <v>7</v>
      </c>
      <c r="D7" s="29" t="s">
        <v>1973</v>
      </c>
    </row>
    <row r="8" spans="1:4" ht="18">
      <c r="A8" s="13" t="s">
        <v>757</v>
      </c>
      <c r="B8" s="6" t="s">
        <v>259</v>
      </c>
      <c r="C8" s="10">
        <v>29</v>
      </c>
      <c r="D8" s="29" t="s">
        <v>1973</v>
      </c>
    </row>
    <row r="9" spans="1:4" ht="18">
      <c r="A9" s="13" t="s">
        <v>693</v>
      </c>
      <c r="B9" s="6" t="s">
        <v>940</v>
      </c>
      <c r="C9" s="10">
        <v>62</v>
      </c>
      <c r="D9" s="29" t="s">
        <v>1973</v>
      </c>
    </row>
    <row r="10" spans="1:4" ht="18">
      <c r="A10" s="13" t="s">
        <v>109</v>
      </c>
      <c r="B10" s="6" t="s">
        <v>940</v>
      </c>
      <c r="C10" s="10">
        <v>25</v>
      </c>
      <c r="D10" s="29" t="s">
        <v>1973</v>
      </c>
    </row>
    <row r="11" spans="1:4" ht="18">
      <c r="A11" s="13" t="s">
        <v>1056</v>
      </c>
      <c r="B11" s="6" t="s">
        <v>1057</v>
      </c>
      <c r="C11" s="10">
        <v>3.425</v>
      </c>
      <c r="D11" s="29" t="s">
        <v>1973</v>
      </c>
    </row>
    <row r="12" spans="1:4" ht="18">
      <c r="A12" s="13" t="s">
        <v>434</v>
      </c>
      <c r="B12" s="6" t="s">
        <v>940</v>
      </c>
      <c r="C12" s="10">
        <v>30.4</v>
      </c>
      <c r="D12" s="29"/>
    </row>
    <row r="13" spans="1:4" ht="18.75">
      <c r="A13" s="36" t="s">
        <v>881</v>
      </c>
      <c r="B13" s="36"/>
      <c r="C13" s="36"/>
      <c r="D13" s="36"/>
    </row>
    <row r="14" spans="1:4" ht="18">
      <c r="A14" s="13" t="s">
        <v>775</v>
      </c>
      <c r="B14" s="6" t="s">
        <v>879</v>
      </c>
      <c r="C14" s="10">
        <v>1.4</v>
      </c>
      <c r="D14" s="29">
        <v>950</v>
      </c>
    </row>
    <row r="15" spans="1:4" ht="18.75">
      <c r="A15" s="36" t="s">
        <v>852</v>
      </c>
      <c r="B15" s="36"/>
      <c r="C15" s="36"/>
      <c r="D15" s="36"/>
    </row>
    <row r="16" spans="1:4" ht="18">
      <c r="A16" s="13" t="s">
        <v>155</v>
      </c>
      <c r="B16" s="6" t="s">
        <v>651</v>
      </c>
      <c r="C16" s="10">
        <v>19.2</v>
      </c>
      <c r="D16" s="29">
        <v>130</v>
      </c>
    </row>
    <row r="17" spans="1:4" ht="18">
      <c r="A17" s="13" t="s">
        <v>155</v>
      </c>
      <c r="B17" s="6" t="s">
        <v>1974</v>
      </c>
      <c r="C17" s="10">
        <v>46.4</v>
      </c>
      <c r="D17" s="29"/>
    </row>
    <row r="18" spans="1:4" ht="18">
      <c r="A18" s="13" t="s">
        <v>155</v>
      </c>
      <c r="B18" s="6" t="s">
        <v>1289</v>
      </c>
      <c r="C18" s="10">
        <v>474</v>
      </c>
      <c r="D18" s="29">
        <v>220</v>
      </c>
    </row>
    <row r="19" spans="1:4" ht="18.75">
      <c r="A19" s="36" t="s">
        <v>1045</v>
      </c>
      <c r="B19" s="36"/>
      <c r="C19" s="36"/>
      <c r="D19" s="36"/>
    </row>
    <row r="20" spans="1:4" ht="18">
      <c r="A20" s="13" t="s">
        <v>334</v>
      </c>
      <c r="B20" s="6" t="s">
        <v>1046</v>
      </c>
      <c r="C20" s="10">
        <v>27</v>
      </c>
      <c r="D20" s="29">
        <v>350</v>
      </c>
    </row>
    <row r="21" spans="1:4" ht="18.75">
      <c r="A21" s="36" t="s">
        <v>904</v>
      </c>
      <c r="B21" s="36"/>
      <c r="C21" s="36"/>
      <c r="D21" s="36"/>
    </row>
    <row r="22" spans="1:4" ht="18">
      <c r="A22" s="13" t="s">
        <v>636</v>
      </c>
      <c r="B22" s="6" t="s">
        <v>904</v>
      </c>
      <c r="C22" s="10">
        <v>7.975</v>
      </c>
      <c r="D22" s="29" t="s">
        <v>1759</v>
      </c>
    </row>
    <row r="23" spans="1:4" ht="18">
      <c r="A23" s="13" t="s">
        <v>3</v>
      </c>
      <c r="B23" s="6" t="s">
        <v>904</v>
      </c>
      <c r="C23" s="10">
        <v>2.5</v>
      </c>
      <c r="D23" s="29" t="s">
        <v>1759</v>
      </c>
    </row>
    <row r="24" spans="1:4" ht="18">
      <c r="A24" s="13" t="s">
        <v>544</v>
      </c>
      <c r="B24" s="6" t="s">
        <v>904</v>
      </c>
      <c r="C24" s="10">
        <v>0.37</v>
      </c>
      <c r="D24" s="29" t="s">
        <v>1759</v>
      </c>
    </row>
    <row r="25" spans="1:4" ht="18">
      <c r="A25" s="13" t="s">
        <v>285</v>
      </c>
      <c r="B25" s="6" t="s">
        <v>904</v>
      </c>
      <c r="C25" s="10">
        <v>1.355</v>
      </c>
      <c r="D25" s="29" t="s">
        <v>1759</v>
      </c>
    </row>
    <row r="26" spans="1:4" ht="18">
      <c r="A26" s="13" t="s">
        <v>1975</v>
      </c>
      <c r="B26" s="6" t="s">
        <v>904</v>
      </c>
      <c r="C26" s="10" t="s">
        <v>99</v>
      </c>
      <c r="D26" s="29"/>
    </row>
    <row r="27" spans="1:4" ht="18">
      <c r="A27" s="13" t="s">
        <v>137</v>
      </c>
      <c r="B27" s="6" t="s">
        <v>904</v>
      </c>
      <c r="C27" s="10">
        <v>0.27</v>
      </c>
      <c r="D27" s="29">
        <v>4800</v>
      </c>
    </row>
    <row r="28" spans="1:4" ht="18">
      <c r="A28" s="13" t="s">
        <v>670</v>
      </c>
      <c r="B28" s="6" t="s">
        <v>904</v>
      </c>
      <c r="C28" s="10" t="s">
        <v>672</v>
      </c>
      <c r="D28" s="29"/>
    </row>
    <row r="29" spans="1:4" ht="18">
      <c r="A29" s="13" t="s">
        <v>1976</v>
      </c>
      <c r="B29" s="6" t="s">
        <v>904</v>
      </c>
      <c r="C29" s="10">
        <v>0.74</v>
      </c>
      <c r="D29" s="29" t="s">
        <v>1759</v>
      </c>
    </row>
    <row r="30" spans="1:4" ht="18">
      <c r="A30" s="13" t="s">
        <v>1101</v>
      </c>
      <c r="B30" s="6" t="s">
        <v>904</v>
      </c>
      <c r="C30" s="10">
        <v>0.29</v>
      </c>
      <c r="D30" s="29"/>
    </row>
    <row r="31" spans="1:4" ht="18">
      <c r="A31" s="13" t="s">
        <v>1101</v>
      </c>
      <c r="B31" s="6" t="s">
        <v>1977</v>
      </c>
      <c r="C31" s="10">
        <v>6</v>
      </c>
      <c r="D31" s="29"/>
    </row>
    <row r="32" spans="1:4" ht="18">
      <c r="A32" s="13" t="s">
        <v>474</v>
      </c>
      <c r="B32" s="6" t="s">
        <v>904</v>
      </c>
      <c r="C32" s="10">
        <v>5.3</v>
      </c>
      <c r="D32" s="29" t="s">
        <v>1759</v>
      </c>
    </row>
    <row r="33" spans="1:4" ht="18.75">
      <c r="A33" s="36" t="s">
        <v>724</v>
      </c>
      <c r="B33" s="36"/>
      <c r="C33" s="36"/>
      <c r="D33" s="36"/>
    </row>
    <row r="34" spans="1:4" ht="18">
      <c r="A34" s="13" t="s">
        <v>1180</v>
      </c>
      <c r="B34" s="6"/>
      <c r="C34" s="10">
        <v>5.58</v>
      </c>
      <c r="D34" s="29">
        <v>2000</v>
      </c>
    </row>
    <row r="35" spans="1:4" ht="18">
      <c r="A35" s="13" t="s">
        <v>155</v>
      </c>
      <c r="B35" s="6" t="s">
        <v>236</v>
      </c>
      <c r="C35" s="10">
        <v>40</v>
      </c>
      <c r="D35" s="29">
        <v>2150</v>
      </c>
    </row>
    <row r="36" spans="1:4" ht="18">
      <c r="A36" s="13" t="s">
        <v>824</v>
      </c>
      <c r="B36" s="6" t="s">
        <v>236</v>
      </c>
      <c r="C36" s="10">
        <v>25.3</v>
      </c>
      <c r="D36" s="29">
        <v>1500</v>
      </c>
    </row>
    <row r="37" spans="1:4" ht="18.75">
      <c r="A37" s="36" t="s">
        <v>770</v>
      </c>
      <c r="B37" s="36"/>
      <c r="C37" s="36"/>
      <c r="D37" s="36"/>
    </row>
    <row r="38" spans="1:4" ht="18">
      <c r="A38" s="13"/>
      <c r="B38" s="6" t="s">
        <v>243</v>
      </c>
      <c r="C38" s="10">
        <v>831</v>
      </c>
      <c r="D38" s="29">
        <v>1750</v>
      </c>
    </row>
    <row r="39" spans="1:4" ht="18">
      <c r="A39" s="13"/>
      <c r="B39" s="6" t="s">
        <v>413</v>
      </c>
      <c r="C39" s="10">
        <v>3312</v>
      </c>
      <c r="D39" s="29">
        <v>250</v>
      </c>
    </row>
    <row r="40" spans="1:4" ht="18.75">
      <c r="A40" s="36" t="s">
        <v>610</v>
      </c>
      <c r="B40" s="36"/>
      <c r="C40" s="36"/>
      <c r="D40" s="36"/>
    </row>
    <row r="41" spans="1:4" ht="18.75">
      <c r="A41" s="36" t="s">
        <v>881</v>
      </c>
      <c r="B41" s="36"/>
      <c r="C41" s="36"/>
      <c r="D41" s="36"/>
    </row>
    <row r="42" spans="1:4" ht="18">
      <c r="A42" s="13" t="s">
        <v>746</v>
      </c>
      <c r="B42" s="6" t="s">
        <v>747</v>
      </c>
      <c r="C42" s="10">
        <v>13.865</v>
      </c>
      <c r="D42" s="29">
        <v>2350</v>
      </c>
    </row>
    <row r="43" spans="1:4" ht="18">
      <c r="A43" s="13" t="s">
        <v>687</v>
      </c>
      <c r="B43" s="6" t="s">
        <v>487</v>
      </c>
      <c r="C43" s="10">
        <v>3.5</v>
      </c>
      <c r="D43" s="29">
        <v>2350</v>
      </c>
    </row>
    <row r="44" spans="1:4" ht="18">
      <c r="A44" s="13" t="s">
        <v>687</v>
      </c>
      <c r="B44" s="6" t="s">
        <v>776</v>
      </c>
      <c r="C44" s="10">
        <v>62.8</v>
      </c>
      <c r="D44" s="29"/>
    </row>
    <row r="45" spans="1:4" ht="18.75">
      <c r="A45" s="36" t="s">
        <v>602</v>
      </c>
      <c r="B45" s="36"/>
      <c r="C45" s="36"/>
      <c r="D45" s="36"/>
    </row>
    <row r="46" spans="1:4" ht="18">
      <c r="A46" s="13" t="s">
        <v>981</v>
      </c>
      <c r="B46" s="6" t="s">
        <v>487</v>
      </c>
      <c r="C46" s="10">
        <v>24.72</v>
      </c>
      <c r="D46" s="29">
        <v>2100</v>
      </c>
    </row>
    <row r="47" spans="1:4" ht="18">
      <c r="A47" s="13" t="s">
        <v>280</v>
      </c>
      <c r="B47" s="6" t="s">
        <v>487</v>
      </c>
      <c r="C47" s="10">
        <v>74</v>
      </c>
      <c r="D47" s="29">
        <v>2100</v>
      </c>
    </row>
    <row r="48" spans="1:4" ht="18">
      <c r="A48" s="13" t="s">
        <v>168</v>
      </c>
      <c r="B48" s="6" t="s">
        <v>776</v>
      </c>
      <c r="C48" s="10">
        <v>63.23</v>
      </c>
      <c r="D48" s="29">
        <v>2100</v>
      </c>
    </row>
    <row r="49" spans="1:4" ht="18">
      <c r="A49" s="13" t="s">
        <v>168</v>
      </c>
      <c r="B49" s="6" t="s">
        <v>786</v>
      </c>
      <c r="C49" s="10">
        <v>6.4</v>
      </c>
      <c r="D49" s="29">
        <v>2100</v>
      </c>
    </row>
    <row r="50" spans="1:4" ht="18">
      <c r="A50" s="13" t="s">
        <v>518</v>
      </c>
      <c r="B50" s="6" t="s">
        <v>776</v>
      </c>
      <c r="C50" s="10">
        <v>108.6</v>
      </c>
      <c r="D50" s="29">
        <v>2100</v>
      </c>
    </row>
    <row r="51" spans="1:4" ht="18">
      <c r="A51" s="13" t="s">
        <v>1033</v>
      </c>
      <c r="B51" s="6" t="s">
        <v>786</v>
      </c>
      <c r="C51" s="10">
        <v>20.2</v>
      </c>
      <c r="D51" s="29">
        <v>2100</v>
      </c>
    </row>
    <row r="52" spans="1:4" ht="18">
      <c r="A52" s="13" t="s">
        <v>594</v>
      </c>
      <c r="B52" s="6" t="s">
        <v>776</v>
      </c>
      <c r="C52" s="10">
        <v>109</v>
      </c>
      <c r="D52" s="29">
        <v>2100</v>
      </c>
    </row>
    <row r="53" spans="1:4" ht="18">
      <c r="A53" s="13" t="s">
        <v>153</v>
      </c>
      <c r="B53" s="6" t="s">
        <v>776</v>
      </c>
      <c r="C53" s="10">
        <v>302.4</v>
      </c>
      <c r="D53" s="29">
        <v>2100</v>
      </c>
    </row>
    <row r="54" spans="1:4" ht="18">
      <c r="A54" s="13" t="s">
        <v>36</v>
      </c>
      <c r="B54" s="6" t="s">
        <v>776</v>
      </c>
      <c r="C54" s="10">
        <v>138.2</v>
      </c>
      <c r="D54" s="29">
        <v>2100</v>
      </c>
    </row>
    <row r="55" spans="1:4" ht="18">
      <c r="A55" s="13" t="s">
        <v>36</v>
      </c>
      <c r="B55" s="6" t="s">
        <v>776</v>
      </c>
      <c r="C55" s="10">
        <v>153</v>
      </c>
      <c r="D55" s="29">
        <v>2100</v>
      </c>
    </row>
    <row r="56" spans="1:4" ht="18">
      <c r="A56" s="13" t="s">
        <v>751</v>
      </c>
      <c r="B56" s="6" t="s">
        <v>776</v>
      </c>
      <c r="C56" s="10">
        <v>103.6</v>
      </c>
      <c r="D56" s="29">
        <v>2100</v>
      </c>
    </row>
    <row r="57" spans="1:4" ht="18">
      <c r="A57" s="13" t="s">
        <v>265</v>
      </c>
      <c r="B57" s="6" t="s">
        <v>776</v>
      </c>
      <c r="C57" s="10">
        <v>95</v>
      </c>
      <c r="D57" s="29">
        <v>2100</v>
      </c>
    </row>
    <row r="58" spans="1:4" ht="18">
      <c r="A58" s="13" t="s">
        <v>930</v>
      </c>
      <c r="B58" s="6" t="s">
        <v>776</v>
      </c>
      <c r="C58" s="10">
        <v>444.6</v>
      </c>
      <c r="D58" s="29">
        <v>2100</v>
      </c>
    </row>
    <row r="59" spans="1:4" ht="18">
      <c r="A59" s="13" t="s">
        <v>345</v>
      </c>
      <c r="B59" s="6" t="s">
        <v>776</v>
      </c>
      <c r="C59" s="10">
        <v>1454.6</v>
      </c>
      <c r="D59" s="29">
        <v>2100</v>
      </c>
    </row>
    <row r="60" spans="1:4" ht="18">
      <c r="A60" s="13" t="s">
        <v>345</v>
      </c>
      <c r="B60" s="6" t="s">
        <v>347</v>
      </c>
      <c r="C60" s="10">
        <v>72.4</v>
      </c>
      <c r="D60" s="29">
        <v>2100</v>
      </c>
    </row>
    <row r="61" spans="1:4" ht="18.75">
      <c r="A61" s="36" t="s">
        <v>817</v>
      </c>
      <c r="B61" s="36"/>
      <c r="C61" s="36"/>
      <c r="D61" s="36"/>
    </row>
    <row r="62" spans="1:4" ht="18">
      <c r="A62" s="13" t="s">
        <v>361</v>
      </c>
      <c r="B62" s="6" t="s">
        <v>776</v>
      </c>
      <c r="C62" s="10">
        <v>10.51</v>
      </c>
      <c r="D62" s="29">
        <v>2500</v>
      </c>
    </row>
    <row r="63" spans="1:4" ht="18.75">
      <c r="A63" s="36" t="s">
        <v>505</v>
      </c>
      <c r="B63" s="36"/>
      <c r="C63" s="36"/>
      <c r="D63" s="36"/>
    </row>
    <row r="64" spans="1:4" ht="18">
      <c r="A64" s="13" t="s">
        <v>111</v>
      </c>
      <c r="B64" s="6" t="s">
        <v>858</v>
      </c>
      <c r="C64" s="10">
        <v>3.83</v>
      </c>
      <c r="D64" s="29">
        <v>2100</v>
      </c>
    </row>
    <row r="65" spans="1:4" ht="18">
      <c r="A65" s="13" t="s">
        <v>863</v>
      </c>
      <c r="B65" s="6" t="s">
        <v>858</v>
      </c>
      <c r="C65" s="10">
        <v>99.7</v>
      </c>
      <c r="D65" s="29">
        <v>2100</v>
      </c>
    </row>
    <row r="66" spans="1:4" ht="18">
      <c r="A66" s="13" t="s">
        <v>256</v>
      </c>
      <c r="B66" s="6" t="s">
        <v>858</v>
      </c>
      <c r="C66" s="10">
        <v>108.7</v>
      </c>
      <c r="D66" s="29">
        <v>2100</v>
      </c>
    </row>
    <row r="67" spans="1:4" ht="18">
      <c r="A67" s="13" t="s">
        <v>334</v>
      </c>
      <c r="B67" s="6" t="s">
        <v>1156</v>
      </c>
      <c r="C67" s="10">
        <v>3</v>
      </c>
      <c r="D67" s="29">
        <v>2100</v>
      </c>
    </row>
    <row r="68" spans="1:4" ht="18">
      <c r="A68" s="13" t="s">
        <v>756</v>
      </c>
      <c r="B68" s="6" t="s">
        <v>858</v>
      </c>
      <c r="C68" s="10">
        <v>76.3</v>
      </c>
      <c r="D68" s="29">
        <v>2100</v>
      </c>
    </row>
    <row r="69" spans="1:4" ht="18">
      <c r="A69" s="13" t="s">
        <v>893</v>
      </c>
      <c r="B69" s="6" t="s">
        <v>149</v>
      </c>
      <c r="C69" s="10">
        <v>3.5</v>
      </c>
      <c r="D69" s="29">
        <v>2100</v>
      </c>
    </row>
    <row r="70" spans="1:4" ht="18">
      <c r="A70" s="13" t="s">
        <v>757</v>
      </c>
      <c r="B70" s="6" t="s">
        <v>149</v>
      </c>
      <c r="C70" s="10">
        <v>23.6</v>
      </c>
      <c r="D70" s="29">
        <v>2100</v>
      </c>
    </row>
    <row r="71" spans="1:4" ht="18">
      <c r="A71" s="13" t="s">
        <v>401</v>
      </c>
      <c r="B71" s="6" t="s">
        <v>858</v>
      </c>
      <c r="C71" s="10">
        <v>54</v>
      </c>
      <c r="D71" s="29">
        <v>2100</v>
      </c>
    </row>
    <row r="72" spans="1:4" ht="18">
      <c r="A72" s="13" t="s">
        <v>401</v>
      </c>
      <c r="B72" s="6" t="s">
        <v>858</v>
      </c>
      <c r="C72" s="10">
        <v>16.2</v>
      </c>
      <c r="D72" s="29">
        <v>2100</v>
      </c>
    </row>
    <row r="73" spans="1:4" ht="18">
      <c r="A73" s="13" t="s">
        <v>693</v>
      </c>
      <c r="B73" s="6" t="s">
        <v>858</v>
      </c>
      <c r="C73" s="10">
        <v>132</v>
      </c>
      <c r="D73" s="29">
        <v>2100</v>
      </c>
    </row>
    <row r="74" spans="1:4" ht="18">
      <c r="A74" s="13" t="s">
        <v>109</v>
      </c>
      <c r="B74" s="6" t="s">
        <v>858</v>
      </c>
      <c r="C74" s="10">
        <v>190.6</v>
      </c>
      <c r="D74" s="29">
        <v>2100</v>
      </c>
    </row>
    <row r="75" spans="1:4" ht="18">
      <c r="A75" s="13" t="s">
        <v>109</v>
      </c>
      <c r="B75" s="6" t="s">
        <v>1052</v>
      </c>
      <c r="C75" s="10">
        <v>19.6</v>
      </c>
      <c r="D75" s="29">
        <v>2100</v>
      </c>
    </row>
    <row r="76" spans="1:4" ht="18">
      <c r="A76" s="13" t="s">
        <v>275</v>
      </c>
      <c r="B76" s="6" t="s">
        <v>858</v>
      </c>
      <c r="C76" s="10">
        <v>360.3</v>
      </c>
      <c r="D76" s="29">
        <v>2100</v>
      </c>
    </row>
    <row r="77" spans="1:4" ht="18.75">
      <c r="A77" s="36" t="s">
        <v>37</v>
      </c>
      <c r="B77" s="36"/>
      <c r="C77" s="36"/>
      <c r="D77" s="36"/>
    </row>
    <row r="78" spans="1:4" ht="18">
      <c r="A78" s="13" t="s">
        <v>189</v>
      </c>
      <c r="B78" s="6" t="s">
        <v>858</v>
      </c>
      <c r="C78" s="10">
        <v>317</v>
      </c>
      <c r="D78" s="29">
        <v>2000</v>
      </c>
    </row>
    <row r="79" spans="1:4" ht="18">
      <c r="A79" s="13" t="s">
        <v>914</v>
      </c>
      <c r="B79" s="6" t="s">
        <v>858</v>
      </c>
      <c r="C79" s="10">
        <v>138</v>
      </c>
      <c r="D79" s="29">
        <v>2000</v>
      </c>
    </row>
    <row r="80" spans="1:4" ht="18.75">
      <c r="A80" s="36" t="s">
        <v>451</v>
      </c>
      <c r="B80" s="36"/>
      <c r="C80" s="36"/>
      <c r="D80" s="36"/>
    </row>
    <row r="81" spans="1:4" ht="18">
      <c r="A81" s="13" t="s">
        <v>803</v>
      </c>
      <c r="B81" s="6" t="s">
        <v>563</v>
      </c>
      <c r="C81" s="10">
        <v>24.8</v>
      </c>
      <c r="D81" s="29">
        <v>530</v>
      </c>
    </row>
    <row r="82" spans="1:4" ht="18">
      <c r="A82" s="13" t="s">
        <v>1022</v>
      </c>
      <c r="B82" s="6" t="s">
        <v>213</v>
      </c>
      <c r="C82" s="10">
        <v>19.6</v>
      </c>
      <c r="D82" s="29">
        <v>530</v>
      </c>
    </row>
    <row r="83" spans="1:4" ht="18">
      <c r="A83" s="13" t="s">
        <v>444</v>
      </c>
      <c r="B83" s="6" t="s">
        <v>213</v>
      </c>
      <c r="C83" s="10">
        <v>7</v>
      </c>
      <c r="D83" s="29">
        <v>530</v>
      </c>
    </row>
    <row r="84" spans="1:4" ht="18">
      <c r="A84" s="13" t="s">
        <v>344</v>
      </c>
      <c r="B84" s="6" t="s">
        <v>1112</v>
      </c>
      <c r="C84" s="10">
        <v>236</v>
      </c>
      <c r="D84" s="29">
        <v>530</v>
      </c>
    </row>
    <row r="85" spans="1:4" ht="18">
      <c r="A85" s="13" t="s">
        <v>863</v>
      </c>
      <c r="B85" s="6" t="s">
        <v>1218</v>
      </c>
      <c r="C85" s="10">
        <v>276</v>
      </c>
      <c r="D85" s="29">
        <v>530</v>
      </c>
    </row>
    <row r="86" spans="1:4" ht="18">
      <c r="A86" s="13" t="s">
        <v>863</v>
      </c>
      <c r="B86" s="6" t="s">
        <v>1112</v>
      </c>
      <c r="C86" s="10">
        <v>114.2</v>
      </c>
      <c r="D86" s="29">
        <v>530</v>
      </c>
    </row>
    <row r="87" spans="1:4" ht="18">
      <c r="A87" s="13" t="s">
        <v>494</v>
      </c>
      <c r="B87" s="6" t="s">
        <v>1112</v>
      </c>
      <c r="C87" s="10">
        <v>114</v>
      </c>
      <c r="D87" s="29">
        <v>530</v>
      </c>
    </row>
    <row r="88" spans="1:4" ht="18">
      <c r="A88" s="13" t="s">
        <v>688</v>
      </c>
      <c r="B88" s="6" t="s">
        <v>76</v>
      </c>
      <c r="C88" s="10">
        <v>117.4</v>
      </c>
      <c r="D88" s="29">
        <v>30</v>
      </c>
    </row>
    <row r="89" spans="1:4" ht="18">
      <c r="A89" s="13" t="s">
        <v>729</v>
      </c>
      <c r="B89" s="6" t="s">
        <v>572</v>
      </c>
      <c r="C89" s="10" t="s">
        <v>322</v>
      </c>
      <c r="D89" s="29">
        <v>4000</v>
      </c>
    </row>
    <row r="90" spans="1:4" ht="18">
      <c r="A90" s="13" t="s">
        <v>1150</v>
      </c>
      <c r="B90" s="6"/>
      <c r="C90" s="10">
        <v>3</v>
      </c>
      <c r="D90" s="29">
        <v>1050</v>
      </c>
    </row>
    <row r="91" spans="1:4" ht="18">
      <c r="A91" s="13" t="s">
        <v>1113</v>
      </c>
      <c r="B91" s="6" t="s">
        <v>33</v>
      </c>
      <c r="C91" s="10">
        <v>160.6</v>
      </c>
      <c r="D91" s="29">
        <v>175</v>
      </c>
    </row>
    <row r="92" spans="1:4" ht="18">
      <c r="A92" s="13" t="s">
        <v>1114</v>
      </c>
      <c r="B92" s="6" t="s">
        <v>33</v>
      </c>
      <c r="C92" s="10">
        <v>85.5</v>
      </c>
      <c r="D92" s="29">
        <v>175</v>
      </c>
    </row>
    <row r="93" spans="1:4" ht="18.75">
      <c r="A93" s="36" t="s">
        <v>1290</v>
      </c>
      <c r="B93" s="36"/>
      <c r="C93" s="36"/>
      <c r="D93" s="36"/>
    </row>
    <row r="94" spans="1:4" ht="18">
      <c r="A94" s="13" t="s">
        <v>1978</v>
      </c>
      <c r="B94" s="6"/>
      <c r="C94" s="10"/>
      <c r="D94" s="29">
        <v>700</v>
      </c>
    </row>
    <row r="95" spans="1:4" ht="18">
      <c r="A95" s="13" t="s">
        <v>945</v>
      </c>
      <c r="B95" s="6"/>
      <c r="C95" s="10"/>
      <c r="D95" s="29">
        <v>250</v>
      </c>
    </row>
    <row r="96" spans="1:4" ht="18">
      <c r="A96" s="13" t="s">
        <v>601</v>
      </c>
      <c r="B96" s="6"/>
      <c r="C96" s="10"/>
      <c r="D96" s="29">
        <v>500</v>
      </c>
    </row>
  </sheetData>
  <sheetProtection/>
  <mergeCells count="16">
    <mergeCell ref="A63:D63"/>
    <mergeCell ref="A77:D77"/>
    <mergeCell ref="A40:D40"/>
    <mergeCell ref="A41:D41"/>
    <mergeCell ref="A45:D45"/>
    <mergeCell ref="A61:D61"/>
    <mergeCell ref="A80:D80"/>
    <mergeCell ref="A93:D93"/>
    <mergeCell ref="A2:D2"/>
    <mergeCell ref="A4:D4"/>
    <mergeCell ref="A13:D13"/>
    <mergeCell ref="A15:D15"/>
    <mergeCell ref="A19:D19"/>
    <mergeCell ref="A21:D21"/>
    <mergeCell ref="A33:D33"/>
    <mergeCell ref="A37:D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прайс</dc:subject>
  <dc:creator>Жукова Людмила</dc:creator>
  <cp:keywords/>
  <dc:description/>
  <cp:lastModifiedBy>Administrator</cp:lastModifiedBy>
  <cp:lastPrinted>2014-09-10T04:58:35Z</cp:lastPrinted>
  <dcterms:created xsi:type="dcterms:W3CDTF">1996-10-08T23:32:33Z</dcterms:created>
  <dcterms:modified xsi:type="dcterms:W3CDTF">2015-04-07T10:10:12Z</dcterms:modified>
  <cp:category/>
  <cp:version/>
  <cp:contentType/>
  <cp:contentStatus/>
</cp:coreProperties>
</file>